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6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Seksjonforstnadsbudsjett/Shared Documents/Hjelpemidler, grunn- og hjelpestønad/Hjelpemidler/Framskrivninger/2024/"/>
    </mc:Choice>
  </mc:AlternateContent>
  <xr:revisionPtr revIDLastSave="67" documentId="11_458CD4096C8727497A2EFC427F35EBAD8F802C97" xr6:coauthVersionLast="47" xr6:coauthVersionMax="47" xr10:uidLastSave="{E1FCB0DB-68D6-4CA3-813A-52275A84AC35}"/>
  <bookViews>
    <workbookView xWindow="-108" yWindow="-108" windowWidth="23256" windowHeight="13896" xr2:uid="{00000000-000D-0000-FFFF-FFFF00000000}"/>
  </bookViews>
  <sheets>
    <sheet name="Agder" sheetId="1" r:id="rId1"/>
    <sheet name="Risør, Tvedestrand" sheetId="9" r:id="rId2"/>
    <sheet name="Indre Agder" sheetId="10" r:id="rId3"/>
    <sheet name="Arendal" sheetId="11" r:id="rId4"/>
    <sheet name="Grimstad" sheetId="12" r:id="rId5"/>
    <sheet name="Lillesand, Birkenes, Vennesla" sheetId="13" r:id="rId6"/>
    <sheet name="Setesdal" sheetId="14" r:id="rId7"/>
    <sheet name="Kristiansand" sheetId="2" r:id="rId8"/>
    <sheet name="Lindesnes" sheetId="3" r:id="rId9"/>
    <sheet name="Lyngdal" sheetId="4" r:id="rId10"/>
    <sheet name="Farsund" sheetId="5" r:id="rId11"/>
    <sheet name="Flekkefjord" sheetId="6" r:id="rId12"/>
    <sheet name="Indre Vest-Agder" sheetId="7" r:id="rId13"/>
    <sheet name="Statistikk" sheetId="8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6" i="8" l="1"/>
  <c r="W16" i="8"/>
  <c r="V16" i="8"/>
  <c r="U16" i="8"/>
  <c r="T16" i="8"/>
  <c r="S16" i="8"/>
  <c r="N16" i="8"/>
  <c r="M16" i="8"/>
  <c r="L16" i="8"/>
  <c r="K16" i="8"/>
  <c r="G16" i="8"/>
  <c r="F16" i="8"/>
  <c r="E16" i="8"/>
  <c r="D16" i="8"/>
  <c r="C16" i="8"/>
  <c r="B16" i="8"/>
  <c r="AI14" i="8"/>
  <c r="AH14" i="8"/>
  <c r="AG14" i="8"/>
  <c r="AF14" i="8"/>
  <c r="AA14" i="8"/>
  <c r="Z14" i="8"/>
  <c r="Y14" i="8"/>
  <c r="R14" i="8"/>
  <c r="Q14" i="8"/>
  <c r="P14" i="8"/>
  <c r="O14" i="8"/>
  <c r="J14" i="8"/>
  <c r="I14" i="8"/>
  <c r="H14" i="8"/>
  <c r="AI13" i="8"/>
  <c r="AH13" i="8"/>
  <c r="AG13" i="8"/>
  <c r="AF13" i="8"/>
  <c r="AA13" i="8"/>
  <c r="Z13" i="8"/>
  <c r="Y13" i="8"/>
  <c r="R13" i="8"/>
  <c r="Q13" i="8"/>
  <c r="P13" i="8"/>
  <c r="O13" i="8"/>
  <c r="J13" i="8"/>
  <c r="I13" i="8"/>
  <c r="H13" i="8"/>
  <c r="AI12" i="8"/>
  <c r="AH12" i="8"/>
  <c r="AG12" i="8"/>
  <c r="AF12" i="8"/>
  <c r="AA12" i="8"/>
  <c r="Z12" i="8"/>
  <c r="Y12" i="8"/>
  <c r="R12" i="8"/>
  <c r="Q12" i="8"/>
  <c r="P12" i="8"/>
  <c r="O12" i="8"/>
  <c r="J12" i="8"/>
  <c r="I12" i="8"/>
  <c r="H12" i="8"/>
  <c r="AI11" i="8"/>
  <c r="AH11" i="8"/>
  <c r="AG11" i="8"/>
  <c r="AF11" i="8"/>
  <c r="AA11" i="8"/>
  <c r="Z11" i="8"/>
  <c r="Y11" i="8"/>
  <c r="R11" i="8"/>
  <c r="Q11" i="8"/>
  <c r="P11" i="8"/>
  <c r="O11" i="8"/>
  <c r="J11" i="8"/>
  <c r="I11" i="8"/>
  <c r="H11" i="8"/>
  <c r="AI10" i="8"/>
  <c r="AH10" i="8"/>
  <c r="AG10" i="8"/>
  <c r="AF10" i="8"/>
  <c r="AA10" i="8"/>
  <c r="Z10" i="8"/>
  <c r="Y10" i="8"/>
  <c r="R10" i="8"/>
  <c r="Q10" i="8"/>
  <c r="P10" i="8"/>
  <c r="O10" i="8"/>
  <c r="J10" i="8"/>
  <c r="I10" i="8"/>
  <c r="H10" i="8"/>
  <c r="AI9" i="8"/>
  <c r="AH9" i="8"/>
  <c r="AG9" i="8"/>
  <c r="AF9" i="8"/>
  <c r="AA9" i="8"/>
  <c r="Z9" i="8"/>
  <c r="Y9" i="8"/>
  <c r="R9" i="8"/>
  <c r="Q9" i="8"/>
  <c r="P9" i="8"/>
  <c r="O9" i="8"/>
  <c r="J9" i="8"/>
  <c r="I9" i="8"/>
  <c r="H9" i="8"/>
  <c r="AI8" i="8"/>
  <c r="AH8" i="8"/>
  <c r="AG8" i="8"/>
  <c r="AF8" i="8"/>
  <c r="AA8" i="8"/>
  <c r="Z8" i="8"/>
  <c r="Y8" i="8"/>
  <c r="R8" i="8"/>
  <c r="Q8" i="8"/>
  <c r="P8" i="8"/>
  <c r="O8" i="8"/>
  <c r="J8" i="8"/>
  <c r="I8" i="8"/>
  <c r="H8" i="8"/>
  <c r="AI7" i="8"/>
  <c r="AH7" i="8"/>
  <c r="AG7" i="8"/>
  <c r="AF7" i="8"/>
  <c r="AA7" i="8"/>
  <c r="Z7" i="8"/>
  <c r="Y7" i="8"/>
  <c r="R7" i="8"/>
  <c r="Q7" i="8"/>
  <c r="P7" i="8"/>
  <c r="O7" i="8"/>
  <c r="J7" i="8"/>
  <c r="I7" i="8"/>
  <c r="H7" i="8"/>
  <c r="AI6" i="8"/>
  <c r="AH6" i="8"/>
  <c r="AG6" i="8"/>
  <c r="AF6" i="8"/>
  <c r="AA6" i="8"/>
  <c r="Z6" i="8"/>
  <c r="Y6" i="8"/>
  <c r="R6" i="8"/>
  <c r="Q6" i="8"/>
  <c r="P6" i="8"/>
  <c r="O6" i="8"/>
  <c r="J6" i="8"/>
  <c r="I6" i="8"/>
  <c r="H6" i="8"/>
  <c r="AI5" i="8"/>
  <c r="AH5" i="8"/>
  <c r="AG5" i="8"/>
  <c r="AF5" i="8"/>
  <c r="AA5" i="8"/>
  <c r="Z5" i="8"/>
  <c r="Y5" i="8"/>
  <c r="R5" i="8"/>
  <c r="Q5" i="8"/>
  <c r="P5" i="8"/>
  <c r="O5" i="8"/>
  <c r="J5" i="8"/>
  <c r="I5" i="8"/>
  <c r="H5" i="8"/>
  <c r="AI4" i="8"/>
  <c r="AH4" i="8"/>
  <c r="AG4" i="8"/>
  <c r="AF4" i="8"/>
  <c r="AA4" i="8"/>
  <c r="Z4" i="8"/>
  <c r="Y4" i="8"/>
  <c r="R4" i="8"/>
  <c r="Q4" i="8"/>
  <c r="P4" i="8"/>
  <c r="O4" i="8"/>
  <c r="J4" i="8"/>
  <c r="I4" i="8"/>
  <c r="H4" i="8"/>
  <c r="AI3" i="8"/>
  <c r="AH3" i="8"/>
  <c r="AG3" i="8"/>
  <c r="AF3" i="8"/>
  <c r="AA3" i="8"/>
  <c r="Z3" i="8"/>
  <c r="Y3" i="8"/>
  <c r="R3" i="8"/>
  <c r="Q3" i="8"/>
  <c r="P3" i="8"/>
  <c r="O3" i="8"/>
  <c r="J3" i="8"/>
  <c r="I3" i="8"/>
  <c r="H3" i="8"/>
  <c r="Q16" i="8" l="1"/>
  <c r="AF16" i="8"/>
  <c r="R16" i="8"/>
  <c r="AG16" i="8"/>
  <c r="Z16" i="8"/>
  <c r="Y16" i="8"/>
  <c r="AH16" i="8"/>
  <c r="J16" i="8"/>
  <c r="AI16" i="8"/>
  <c r="I16" i="8"/>
  <c r="H16" i="8"/>
  <c r="O16" i="8"/>
  <c r="P16" i="8"/>
  <c r="AA16" i="8"/>
</calcChain>
</file>

<file path=xl/sharedStrings.xml><?xml version="1.0" encoding="utf-8"?>
<sst xmlns="http://schemas.openxmlformats.org/spreadsheetml/2006/main" count="580" uniqueCount="80">
  <si>
    <t>Prognose tal på hjelpemiddelbrukarar, etter alder og år</t>
  </si>
  <si>
    <t>Agder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</si>
  <si>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</si>
  <si>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</si>
  <si>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</si>
  <si>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</si>
  <si>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</si>
  <si>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</si>
  <si>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</si>
  <si>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</si>
  <si>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</si>
  <si>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</si>
  <si>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</si>
  <si>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</si>
  <si>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</si>
  <si>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</si>
  <si>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</si>
  <si>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</si>
  <si>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</si>
  <si>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</si>
  <si>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</si>
  <si>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</si>
  <si>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</si>
  <si>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</si>
  <si>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</si>
  <si>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</si>
  <si>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</si>
  <si>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</si>
  <si>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</si>
  <si>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0 - 19 år</t>
  </si>
  <si>
    <t>20 - 39 år</t>
  </si>
  <si>
    <t>40 - 59 år</t>
  </si>
  <si>
    <t>60 - 69 år</t>
  </si>
  <si>
    <t>70 - 79 år</t>
  </si>
  <si>
    <t>80 - 89 år</t>
  </si>
  <si>
    <t>90 år og over</t>
  </si>
  <si>
    <t>Sum</t>
  </si>
  <si>
    <t>Endring i %</t>
  </si>
  <si>
    <t>Endring i % frå 2024</t>
  </si>
  <si>
    <t>Brukar i % av bef.</t>
  </si>
  <si>
    <t>Andel over 70 år</t>
  </si>
  <si>
    <t>Andel over 80 år</t>
  </si>
  <si>
    <t>Risør, Tvedestrand</t>
  </si>
  <si>
    <t>Gjerstad, Vegårdshei, Froland, Åmli, Iveland</t>
  </si>
  <si>
    <t>Arendal</t>
  </si>
  <si>
    <t>Grimstad</t>
  </si>
  <si>
    <t>Lillesand, Birkenes, Vennesla</t>
  </si>
  <si>
    <t>Evje og Hornnes, Bygland, Valle, Bykle</t>
  </si>
  <si>
    <t>Kristiansand</t>
  </si>
  <si>
    <t>Lindesnes</t>
  </si>
  <si>
    <t>Lyngdal</t>
  </si>
  <si>
    <t>Farsund</t>
  </si>
  <si>
    <t>Flekkefjord</t>
  </si>
  <si>
    <t>Kvinesdal, Hægebostad, Åseral, Sirdal</t>
  </si>
  <si>
    <t>Statistikk Agder</t>
  </si>
  <si>
    <t>Folketal, anslag jfr SSB sitt middelalternativ i folketalframskrivingane</t>
  </si>
  <si>
    <t>Folketal og anslag andel innbyggarar 70 år og eldre</t>
  </si>
  <si>
    <t>Hjelpemiddelbrukarar, anslag per år på grunnlag av folketalframskrivinga</t>
  </si>
  <si>
    <t>Andel brukarar 70 år og over</t>
  </si>
  <si>
    <t>Hjelpemiddelmiddelbrukarar pr år i prosent av forventa folketal</t>
  </si>
  <si>
    <t>Kommune / Kommunegruppe</t>
  </si>
  <si>
    <t>Endring 2024-30</t>
  </si>
  <si>
    <t>Endring 2024-40</t>
  </si>
  <si>
    <t>Endring 2024-50</t>
  </si>
  <si>
    <t>Tal 2024</t>
  </si>
  <si>
    <t>Tal 2030</t>
  </si>
  <si>
    <t>Tal 2040</t>
  </si>
  <si>
    <t>Tal 2050</t>
  </si>
  <si>
    <t>Andel  2024</t>
  </si>
  <si>
    <t>Andel 2030</t>
  </si>
  <si>
    <t>Andel 2040</t>
  </si>
  <si>
    <t>Andel 2050</t>
  </si>
  <si>
    <t>Endring 2024-2030</t>
  </si>
  <si>
    <t>Endring 2024-2040</t>
  </si>
  <si>
    <t>Endring 2024-2050</t>
  </si>
  <si>
    <t xml:space="preserve">Lillesand, Birkenes, Vennesla </t>
  </si>
  <si>
    <t>Kristiansand  (inkl. Songdalen, Søgne)</t>
  </si>
  <si>
    <t>Lindesnes  (inkl. Mandal, Marnadal)</t>
  </si>
  <si>
    <t>Lyngdal  (inkl. Audnedal)</t>
  </si>
  <si>
    <t>Sum Agder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</si>
</sst>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Border="0"/>
  </cellStyleXfs>
  <cellXfs count="24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0" applyNumberFormat="1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6" fontId="0" fillId="0" borderId="0" xfId="1" applyNumberFormat="1" applyFont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/>
    <xf numFmtId="0" fontId="2" fillId="4" borderId="0" xfId="0" applyFont="1" applyFill="1" applyAlignment="1">
      <alignment horizontal="right" wrapText="1"/>
    </xf>
    <xf numFmtId="0" fontId="2" fillId="5" borderId="0" xfId="0" applyFont="1" applyFill="1"/>
    <xf numFmtId="0" fontId="2" fillId="6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workbookViewId="0">
      <pane xSplit="1" ySplit="3" topLeftCell="B4" activePane="bottomRight" state="frozen"/>
      <selection pane="bottomRight" activeCell="D22" sqref="D22"/>
      <selection pane="bottomLeft" activeCell="A24" sqref="A24"/>
      <selection pane="topRight" activeCell="A24" sqref="A24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4" t="s">
        <v>0</v>
      </c>
    </row>
    <row r="2" spans="1:28" ht="23.25" customHeight="1">
      <c r="A2" s="4"/>
    </row>
    <row r="3" spans="1:28" ht="18">
      <c r="A3" s="16" t="s">
        <v>1</v>
      </c>
    </row>
    <row r="5" spans="1:28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  <c r="Y5" s="5" t="s">
        <v>25</v>
      </c>
      <c r="Z5" s="5" t="s">
        <v>26</v>
      </c>
      <c r="AA5" s="5" t="s">
        <v>27</v>
      </c>
      <c r="AB5" s="5" t="s">
        <v>28</v>
      </c>
    </row>
    <row r="6" spans="1:28">
      <c r="A6" t="s">
        <v>29</v>
      </c>
      <c r="B6" s="2">
        <v>1602.6559999999999</v>
      </c>
      <c r="C6" s="2">
        <v>1605.7860000000001</v>
      </c>
      <c r="D6" s="2">
        <v>1607.2469999999998</v>
      </c>
      <c r="E6" s="2">
        <v>1596.3119999999999</v>
      </c>
      <c r="F6" s="2">
        <v>1585.2479999999998</v>
      </c>
      <c r="G6" s="2">
        <v>1567.7139999999999</v>
      </c>
      <c r="H6" s="2">
        <v>1547.5349999999999</v>
      </c>
      <c r="I6" s="2">
        <v>1529.9269999999999</v>
      </c>
      <c r="J6" s="2">
        <v>1518.557</v>
      </c>
      <c r="K6" s="2">
        <v>1503.9259999999999</v>
      </c>
      <c r="L6" s="2">
        <v>1494.732</v>
      </c>
      <c r="M6" s="2">
        <v>1488.884</v>
      </c>
      <c r="N6" s="2">
        <v>1481.771</v>
      </c>
      <c r="O6" s="2">
        <v>1476.5340000000001</v>
      </c>
      <c r="P6" s="2">
        <v>1476.3009999999999</v>
      </c>
      <c r="Q6" s="2">
        <v>1479.37</v>
      </c>
      <c r="R6" s="2">
        <v>1483.3989999999999</v>
      </c>
      <c r="S6" s="2">
        <v>1491.1879999999999</v>
      </c>
      <c r="T6" s="2">
        <v>1494.37</v>
      </c>
      <c r="U6" s="2">
        <v>1502.8589999999999</v>
      </c>
      <c r="V6" s="2">
        <v>1513.4580000000001</v>
      </c>
      <c r="W6" s="2">
        <v>1523.7720000000002</v>
      </c>
      <c r="X6" s="2">
        <v>1533.1509999999998</v>
      </c>
      <c r="Y6" s="2">
        <v>1540.4189999999999</v>
      </c>
      <c r="Z6" s="2">
        <v>1546.4269999999999</v>
      </c>
      <c r="AA6" s="2">
        <v>1550.3929999999998</v>
      </c>
      <c r="AB6" s="2">
        <v>1553.079</v>
      </c>
    </row>
    <row r="7" spans="1:28">
      <c r="A7" t="s">
        <v>30</v>
      </c>
      <c r="B7" s="2">
        <v>479.53520040000001</v>
      </c>
      <c r="C7" s="2">
        <v>484.74641399999996</v>
      </c>
      <c r="D7" s="2">
        <v>488.57076360000002</v>
      </c>
      <c r="E7" s="2">
        <v>491.37962160000006</v>
      </c>
      <c r="F7" s="2">
        <v>492.57478920000005</v>
      </c>
      <c r="G7" s="2">
        <v>494.1375084</v>
      </c>
      <c r="H7" s="2">
        <v>495.36164159999998</v>
      </c>
      <c r="I7" s="2">
        <v>495.05825880000009</v>
      </c>
      <c r="J7" s="2">
        <v>494.04829319999999</v>
      </c>
      <c r="K7" s="2">
        <v>493.91738039999996</v>
      </c>
      <c r="L7" s="2">
        <v>492.71625119999999</v>
      </c>
      <c r="M7" s="2">
        <v>491.34198359999993</v>
      </c>
      <c r="N7" s="2">
        <v>490.32580919999998</v>
      </c>
      <c r="O7" s="2">
        <v>488.18182680000001</v>
      </c>
      <c r="P7" s="2">
        <v>485.55577799999998</v>
      </c>
      <c r="Q7" s="2">
        <v>483.22674840000002</v>
      </c>
      <c r="R7" s="2">
        <v>480.40413120000005</v>
      </c>
      <c r="S7" s="2">
        <v>477.23953799999998</v>
      </c>
      <c r="T7" s="2">
        <v>475.72722840000006</v>
      </c>
      <c r="U7" s="2">
        <v>473.60766839999997</v>
      </c>
      <c r="V7" s="2">
        <v>470.91863280000001</v>
      </c>
      <c r="W7" s="2">
        <v>467.97066719999998</v>
      </c>
      <c r="X7" s="2">
        <v>465.2268828</v>
      </c>
      <c r="Y7" s="2">
        <v>462.02445720000003</v>
      </c>
      <c r="Z7" s="2">
        <v>459.57683040000001</v>
      </c>
      <c r="AA7" s="2">
        <v>456.44225400000005</v>
      </c>
      <c r="AB7" s="2">
        <v>453.33084120000001</v>
      </c>
    </row>
    <row r="8" spans="1:28">
      <c r="A8" t="s">
        <v>31</v>
      </c>
      <c r="B8" s="2">
        <v>996.22360159999994</v>
      </c>
      <c r="C8" s="2">
        <v>1000.2079880000001</v>
      </c>
      <c r="D8" s="2">
        <v>1004.1966072</v>
      </c>
      <c r="E8" s="2">
        <v>1006.7794864</v>
      </c>
      <c r="F8" s="2">
        <v>1007.8618488</v>
      </c>
      <c r="G8" s="2">
        <v>1010.6440832</v>
      </c>
      <c r="H8" s="2">
        <v>1011.3219688</v>
      </c>
      <c r="I8" s="2">
        <v>1015.9562016</v>
      </c>
      <c r="J8" s="2">
        <v>1017.8077103999999</v>
      </c>
      <c r="K8" s="2">
        <v>1020.5058704</v>
      </c>
      <c r="L8" s="2">
        <v>1022.8904032</v>
      </c>
      <c r="M8" s="2">
        <v>1025.5322224000001</v>
      </c>
      <c r="N8" s="2">
        <v>1028.6536512</v>
      </c>
      <c r="O8" s="2">
        <v>1034.8021647999999</v>
      </c>
      <c r="P8" s="2">
        <v>1043.4504488</v>
      </c>
      <c r="Q8" s="2">
        <v>1048.3695448000001</v>
      </c>
      <c r="R8" s="2">
        <v>1054.7156232</v>
      </c>
      <c r="S8" s="2">
        <v>1058.5374784000001</v>
      </c>
      <c r="T8" s="2">
        <v>1061.4846431999999</v>
      </c>
      <c r="U8" s="2">
        <v>1062.6910280000002</v>
      </c>
      <c r="V8" s="2">
        <v>1063.9415096</v>
      </c>
      <c r="W8" s="2">
        <v>1064.9521688</v>
      </c>
      <c r="X8" s="2">
        <v>1066.7439343999999</v>
      </c>
      <c r="Y8" s="2">
        <v>1068.9773631999999</v>
      </c>
      <c r="Z8" s="2">
        <v>1069.0016591999999</v>
      </c>
      <c r="AA8" s="2">
        <v>1068.5400464000002</v>
      </c>
      <c r="AB8" s="2">
        <v>1067.6905472000001</v>
      </c>
    </row>
    <row r="9" spans="1:28">
      <c r="A9" t="s">
        <v>32</v>
      </c>
      <c r="B9" s="2">
        <v>1006.5155100000001</v>
      </c>
      <c r="C9" s="2">
        <v>1025.8017</v>
      </c>
      <c r="D9" s="2">
        <v>1040.9231910000001</v>
      </c>
      <c r="E9" s="2">
        <v>1054.814838</v>
      </c>
      <c r="F9" s="2">
        <v>1075.8060390000001</v>
      </c>
      <c r="G9" s="2">
        <v>1088.915058</v>
      </c>
      <c r="H9" s="2">
        <v>1110.3255240000001</v>
      </c>
      <c r="I9" s="2">
        <v>1125.9501330000001</v>
      </c>
      <c r="J9" s="2">
        <v>1145.124519</v>
      </c>
      <c r="K9" s="2">
        <v>1162.510041</v>
      </c>
      <c r="L9" s="2">
        <v>1173.2432250000002</v>
      </c>
      <c r="M9" s="2">
        <v>1178.0228460000001</v>
      </c>
      <c r="N9" s="2">
        <v>1182.858369</v>
      </c>
      <c r="O9" s="2">
        <v>1183.9484580000001</v>
      </c>
      <c r="P9" s="2">
        <v>1177.8271890000001</v>
      </c>
      <c r="Q9" s="2">
        <v>1176.8209529999999</v>
      </c>
      <c r="R9" s="2">
        <v>1170.4481249999999</v>
      </c>
      <c r="S9" s="2">
        <v>1172.6003520000002</v>
      </c>
      <c r="T9" s="2">
        <v>1169.5816440000001</v>
      </c>
      <c r="U9" s="2">
        <v>1171.230753</v>
      </c>
      <c r="V9" s="2">
        <v>1172.26494</v>
      </c>
      <c r="W9" s="2">
        <v>1175.3115989999999</v>
      </c>
      <c r="X9" s="2">
        <v>1178.6936700000001</v>
      </c>
      <c r="Y9" s="2">
        <v>1186.3522440000002</v>
      </c>
      <c r="Z9" s="2">
        <v>1200.9147149999999</v>
      </c>
      <c r="AA9" s="2">
        <v>1212.7379880000001</v>
      </c>
      <c r="AB9" s="2">
        <v>1226.657586</v>
      </c>
    </row>
    <row r="10" spans="1:28">
      <c r="A10" t="s">
        <v>33</v>
      </c>
      <c r="B10" s="2">
        <v>1982.3113500000002</v>
      </c>
      <c r="C10" s="2">
        <v>2013.56385</v>
      </c>
      <c r="D10" s="2">
        <v>2052.1780500000004</v>
      </c>
      <c r="E10" s="2">
        <v>2068.4293499999999</v>
      </c>
      <c r="F10" s="2">
        <v>2072.8741500000001</v>
      </c>
      <c r="G10" s="2">
        <v>2101.4875499999998</v>
      </c>
      <c r="H10" s="2">
        <v>2128.43415</v>
      </c>
      <c r="I10" s="2">
        <v>2155.10295</v>
      </c>
      <c r="J10" s="2">
        <v>2191.21695</v>
      </c>
      <c r="K10" s="2">
        <v>2206.2876000000001</v>
      </c>
      <c r="L10" s="2">
        <v>2242.8877500000003</v>
      </c>
      <c r="M10" s="2">
        <v>2288.5858500000004</v>
      </c>
      <c r="N10" s="2">
        <v>2325.0471000000002</v>
      </c>
      <c r="O10" s="2">
        <v>2360.81385</v>
      </c>
      <c r="P10" s="2">
        <v>2411.8596000000002</v>
      </c>
      <c r="Q10" s="2">
        <v>2447.6958</v>
      </c>
      <c r="R10" s="2">
        <v>2499.9916499999999</v>
      </c>
      <c r="S10" s="2">
        <v>2540.4810000000002</v>
      </c>
      <c r="T10" s="2">
        <v>2587.2208500000002</v>
      </c>
      <c r="U10" s="2">
        <v>2630.3492999999999</v>
      </c>
      <c r="V10" s="2">
        <v>2659.7266500000005</v>
      </c>
      <c r="W10" s="2">
        <v>2674.7973000000002</v>
      </c>
      <c r="X10" s="2">
        <v>2690.1457500000001</v>
      </c>
      <c r="Y10" s="2">
        <v>2695.8406500000001</v>
      </c>
      <c r="Z10" s="2">
        <v>2686.1871000000001</v>
      </c>
      <c r="AA10" s="2">
        <v>2687.4372000000003</v>
      </c>
      <c r="AB10" s="2">
        <v>2679.7977000000001</v>
      </c>
    </row>
    <row r="11" spans="1:28">
      <c r="A11" t="s">
        <v>34</v>
      </c>
      <c r="B11" s="2">
        <v>2951.6739999999995</v>
      </c>
      <c r="C11" s="2">
        <v>3157.8579999999997</v>
      </c>
      <c r="D11" s="2">
        <v>3322.66</v>
      </c>
      <c r="E11" s="2">
        <v>3575.55</v>
      </c>
      <c r="F11" s="2">
        <v>3810.29</v>
      </c>
      <c r="G11" s="2">
        <v>4012.8439999999996</v>
      </c>
      <c r="H11" s="2">
        <v>4162.884</v>
      </c>
      <c r="I11" s="2">
        <v>4325.9920000000002</v>
      </c>
      <c r="J11" s="2">
        <v>4461.9960000000001</v>
      </c>
      <c r="K11" s="2">
        <v>4619.78</v>
      </c>
      <c r="L11" s="2">
        <v>4737.8760000000002</v>
      </c>
      <c r="M11" s="2">
        <v>4829.1099999999997</v>
      </c>
      <c r="N11" s="2">
        <v>4946.9639999999999</v>
      </c>
      <c r="O11" s="2">
        <v>5029.0020000000004</v>
      </c>
      <c r="P11" s="2">
        <v>5074.982</v>
      </c>
      <c r="Q11" s="2">
        <v>5184.6080000000002</v>
      </c>
      <c r="R11" s="2">
        <v>5281.1660000000002</v>
      </c>
      <c r="S11" s="2">
        <v>5377.482</v>
      </c>
      <c r="T11" s="2">
        <v>5494.3679999999995</v>
      </c>
      <c r="U11" s="2">
        <v>5562.8540000000003</v>
      </c>
      <c r="V11" s="2">
        <v>5685.0640000000003</v>
      </c>
      <c r="W11" s="2">
        <v>5840.9119999999994</v>
      </c>
      <c r="X11" s="2">
        <v>5970.3819999999996</v>
      </c>
      <c r="Y11" s="2">
        <v>6105.66</v>
      </c>
      <c r="Z11" s="2">
        <v>6263.6859999999997</v>
      </c>
      <c r="AA11" s="2">
        <v>6392.6719999999996</v>
      </c>
      <c r="AB11" s="2">
        <v>6562.5559999999996</v>
      </c>
    </row>
    <row r="12" spans="1:28">
      <c r="A12" t="s">
        <v>35</v>
      </c>
      <c r="B12" s="2">
        <v>1089.6352978</v>
      </c>
      <c r="C12" s="2">
        <v>1099.9068010000001</v>
      </c>
      <c r="D12" s="2">
        <v>1086.6394427</v>
      </c>
      <c r="E12" s="2">
        <v>1097.7669045</v>
      </c>
      <c r="F12" s="2">
        <v>1128.1534348</v>
      </c>
      <c r="G12" s="2">
        <v>1161.1078408999999</v>
      </c>
      <c r="H12" s="2">
        <v>1225.3047359000002</v>
      </c>
      <c r="I12" s="2">
        <v>1278.3741691</v>
      </c>
      <c r="J12" s="2">
        <v>1322.0280577000001</v>
      </c>
      <c r="K12" s="2">
        <v>1413.6156278999999</v>
      </c>
      <c r="L12" s="2">
        <v>1513.3348048</v>
      </c>
      <c r="M12" s="2">
        <v>1653.2840358999999</v>
      </c>
      <c r="N12" s="2">
        <v>1768.8384469</v>
      </c>
      <c r="O12" s="2">
        <v>1952.4415666</v>
      </c>
      <c r="P12" s="2">
        <v>2112.0778455</v>
      </c>
      <c r="Q12" s="2">
        <v>2230.2001323</v>
      </c>
      <c r="R12" s="2">
        <v>2320.0757853</v>
      </c>
      <c r="S12" s="2">
        <v>2410.8073969000002</v>
      </c>
      <c r="T12" s="2">
        <v>2479.7120642</v>
      </c>
      <c r="U12" s="2">
        <v>2584.1390134000003</v>
      </c>
      <c r="V12" s="2">
        <v>2673.5866870999998</v>
      </c>
      <c r="W12" s="2">
        <v>2765.6022366000002</v>
      </c>
      <c r="X12" s="2">
        <v>2861.4695997999997</v>
      </c>
      <c r="Y12" s="2">
        <v>2970.1763420000002</v>
      </c>
      <c r="Z12" s="2">
        <v>3034.8012163000003</v>
      </c>
      <c r="AA12" s="2">
        <v>3160.1991512000004</v>
      </c>
      <c r="AB12" s="2">
        <v>3235.5235080000002</v>
      </c>
    </row>
    <row r="13" spans="1:28">
      <c r="A13" t="s">
        <v>36</v>
      </c>
      <c r="B13" s="2">
        <v>10108.550959799999</v>
      </c>
      <c r="C13" s="2">
        <v>10387.870752999999</v>
      </c>
      <c r="D13" s="2">
        <v>10602.415054499999</v>
      </c>
      <c r="E13" s="2">
        <v>10891.032200500002</v>
      </c>
      <c r="F13" s="2">
        <v>11172.808261799999</v>
      </c>
      <c r="G13" s="2">
        <v>11436.8500405</v>
      </c>
      <c r="H13" s="2">
        <v>11681.167020299999</v>
      </c>
      <c r="I13" s="2">
        <v>11926.3607125</v>
      </c>
      <c r="J13" s="2">
        <v>12150.7785303</v>
      </c>
      <c r="K13" s="2">
        <v>12420.542519699999</v>
      </c>
      <c r="L13" s="2">
        <v>12677.680434200001</v>
      </c>
      <c r="M13" s="2">
        <v>12954.7609379</v>
      </c>
      <c r="N13" s="2">
        <v>13224.458376299999</v>
      </c>
      <c r="O13" s="2">
        <v>13525.7238662</v>
      </c>
      <c r="P13" s="2">
        <v>13782.053861299999</v>
      </c>
      <c r="Q13" s="2">
        <v>14050.2911785</v>
      </c>
      <c r="R13" s="2">
        <v>14290.2003147</v>
      </c>
      <c r="S13" s="2">
        <v>14528.3357653</v>
      </c>
      <c r="T13" s="2">
        <v>14762.464429800002</v>
      </c>
      <c r="U13" s="2">
        <v>14987.730762800002</v>
      </c>
      <c r="V13" s="2">
        <v>15238.960419500001</v>
      </c>
      <c r="W13" s="2">
        <v>15513.3179716</v>
      </c>
      <c r="X13" s="2">
        <v>15765.812836999998</v>
      </c>
      <c r="Y13" s="2">
        <v>16029.450056400001</v>
      </c>
      <c r="Z13" s="2">
        <v>16260.5945209</v>
      </c>
      <c r="AA13" s="2">
        <v>16528.421639599997</v>
      </c>
      <c r="AB13" s="2">
        <v>16778.635182400001</v>
      </c>
    </row>
    <row r="14" spans="1:28">
      <c r="A14" t="s">
        <v>37</v>
      </c>
      <c r="B14" s="7"/>
      <c r="C14" s="7">
        <v>2.7632030971680108</v>
      </c>
      <c r="D14" s="7">
        <v>2.0653347216323428</v>
      </c>
      <c r="E14" s="7">
        <v>2.7221830546758694</v>
      </c>
      <c r="F14" s="7">
        <v>2.5872300817094374</v>
      </c>
      <c r="G14" s="7">
        <v>2.3632534678211869</v>
      </c>
      <c r="H14" s="7">
        <v>2.1362261368718514</v>
      </c>
      <c r="I14" s="7">
        <v>2.0990513342878585</v>
      </c>
      <c r="J14" s="7">
        <v>1.8816957092769149</v>
      </c>
      <c r="K14" s="7">
        <v>2.2201374893575494</v>
      </c>
      <c r="L14" s="7">
        <v>2.0702631474604352</v>
      </c>
      <c r="M14" s="7">
        <v>2.1855772839369862</v>
      </c>
      <c r="N14" s="7">
        <v>2.0818403341661145</v>
      </c>
      <c r="O14" s="7">
        <v>2.2780932218737133</v>
      </c>
      <c r="P14" s="7">
        <v>1.8951295888906383</v>
      </c>
      <c r="Q14" s="7">
        <v>1.9462797047485858</v>
      </c>
      <c r="R14" s="7">
        <v>1.7075029488863054</v>
      </c>
      <c r="S14" s="7">
        <v>1.6664248600842653</v>
      </c>
      <c r="T14" s="7">
        <v>1.611531205516348</v>
      </c>
      <c r="U14" s="7">
        <v>1.5259398867391643</v>
      </c>
      <c r="V14" s="7">
        <v>1.676235453358683</v>
      </c>
      <c r="W14" s="7">
        <v>1.8003692151396784</v>
      </c>
      <c r="X14" s="7">
        <v>1.6276006581070326</v>
      </c>
      <c r="Y14" s="7">
        <v>1.6722082275471788</v>
      </c>
      <c r="Z14" s="7">
        <v>1.4419987191495149</v>
      </c>
      <c r="AA14" s="7">
        <v>1.6470930282146501</v>
      </c>
      <c r="AB14" s="7">
        <v>1.5138380920808792</v>
      </c>
    </row>
    <row r="15" spans="1:28">
      <c r="A15" t="s">
        <v>38</v>
      </c>
      <c r="B15" s="7"/>
      <c r="C15" s="7">
        <v>2.7632030971680108</v>
      </c>
      <c r="D15" s="7">
        <v>4.885607211795385</v>
      </c>
      <c r="E15" s="7">
        <v>7.7407854381087704</v>
      </c>
      <c r="F15" s="7">
        <v>10.52828744923354</v>
      </c>
      <c r="G15" s="7">
        <v>13.140351035300924</v>
      </c>
      <c r="H15" s="7">
        <v>15.557284785465585</v>
      </c>
      <c r="I15" s="7">
        <v>17.98289151362172</v>
      </c>
      <c r="J15" s="7">
        <v>20.202970520914377</v>
      </c>
      <c r="K15" s="7">
        <v>22.871641732770602</v>
      </c>
      <c r="L15" s="7">
        <v>25.415408050243766</v>
      </c>
      <c r="M15" s="7">
        <v>28.156458719146773</v>
      </c>
      <c r="N15" s="7">
        <v>30.824471567600916</v>
      </c>
      <c r="O15" s="7">
        <v>33.804774986934532</v>
      </c>
      <c r="P15" s="7">
        <v>36.34054886906047</v>
      </c>
      <c r="Q15" s="7">
        <v>38.994117301041825</v>
      </c>
      <c r="R15" s="7">
        <v>41.367445952735601</v>
      </c>
      <c r="S15" s="7">
        <v>43.723228216158176</v>
      </c>
      <c r="T15" s="7">
        <v>46.039372888437043</v>
      </c>
      <c r="U15" s="7">
        <v>48.267845929685443</v>
      </c>
      <c r="V15" s="7">
        <v>50.753164129090059</v>
      </c>
      <c r="W15" s="7">
        <v>53.467277686919196</v>
      </c>
      <c r="X15" s="7">
        <v>55.965112108530427</v>
      </c>
      <c r="Y15" s="7">
        <v>58.573173545312464</v>
      </c>
      <c r="Z15" s="7">
        <v>60.859796676750612</v>
      </c>
      <c r="AA15" s="7">
        <v>63.509307173013624</v>
      </c>
      <c r="AB15" s="7">
        <v>65.984573349096237</v>
      </c>
    </row>
    <row r="16" spans="1:28">
      <c r="A16" t="s">
        <v>39</v>
      </c>
      <c r="B16" s="7">
        <v>3.1604036141316239</v>
      </c>
      <c r="C16" s="7">
        <v>3.2154020395213361</v>
      </c>
      <c r="D16" s="7">
        <v>3.2559299871942113</v>
      </c>
      <c r="E16" s="7">
        <v>3.3247547731199671</v>
      </c>
      <c r="F16" s="7">
        <v>3.3916502778511384</v>
      </c>
      <c r="G16" s="7">
        <v>3.4533220326163097</v>
      </c>
      <c r="H16" s="7">
        <v>3.5093122736449343</v>
      </c>
      <c r="I16" s="7">
        <v>3.5651947293451554</v>
      </c>
      <c r="J16" s="7">
        <v>3.6146356681590341</v>
      </c>
      <c r="K16" s="7">
        <v>3.6773713922772648</v>
      </c>
      <c r="L16" s="7">
        <v>3.735904674035722</v>
      </c>
      <c r="M16" s="7">
        <v>3.7999527564905451</v>
      </c>
      <c r="N16" s="7">
        <v>3.8614375870647493</v>
      </c>
      <c r="O16" s="7">
        <v>3.9321479473105838</v>
      </c>
      <c r="P16" s="7">
        <v>3.9899293503579689</v>
      </c>
      <c r="Q16" s="7">
        <v>4.0513169184390208</v>
      </c>
      <c r="R16" s="7">
        <v>4.1047516544301397</v>
      </c>
      <c r="S16" s="7">
        <v>4.1579265125510494</v>
      </c>
      <c r="T16" s="7">
        <v>4.2102805044077938</v>
      </c>
      <c r="U16" s="7">
        <v>4.2605045618463659</v>
      </c>
      <c r="V16" s="7">
        <v>4.3184906977502084</v>
      </c>
      <c r="W16" s="7">
        <v>4.3835067254776741</v>
      </c>
      <c r="X16" s="7">
        <v>4.4427510206669556</v>
      </c>
      <c r="Y16" s="7">
        <v>4.5057300506806612</v>
      </c>
      <c r="Z16" s="7">
        <v>4.5601276903769685</v>
      </c>
      <c r="AA16" s="7">
        <v>4.6254566121521474</v>
      </c>
      <c r="AB16" s="7">
        <v>4.6866386923270307</v>
      </c>
    </row>
    <row r="17" spans="1:28">
      <c r="A17" t="s">
        <v>40</v>
      </c>
      <c r="B17" s="7">
        <v>59.589358274543237</v>
      </c>
      <c r="C17" s="7">
        <v>60.371646895865069</v>
      </c>
      <c r="D17" s="7">
        <v>60.943449765792231</v>
      </c>
      <c r="E17" s="7">
        <v>61.901811787779756</v>
      </c>
      <c r="F17" s="7">
        <v>62.753404699262603</v>
      </c>
      <c r="G17" s="7">
        <v>63.614014043520058</v>
      </c>
      <c r="H17" s="7">
        <v>64.348218571289252</v>
      </c>
      <c r="I17" s="7">
        <v>65.061499531599054</v>
      </c>
      <c r="J17" s="7">
        <v>65.635637978360009</v>
      </c>
      <c r="K17" s="7">
        <v>66.339157205340982</v>
      </c>
      <c r="L17" s="7">
        <v>67.000415406321949</v>
      </c>
      <c r="M17" s="7">
        <v>67.704683459190079</v>
      </c>
      <c r="N17" s="7">
        <v>68.364611159443868</v>
      </c>
      <c r="O17" s="7">
        <v>69.070295305567797</v>
      </c>
      <c r="P17" s="7">
        <v>69.647960616768174</v>
      </c>
      <c r="Q17" s="7">
        <v>70.19430278706092</v>
      </c>
      <c r="R17" s="7">
        <v>70.686436948746575</v>
      </c>
      <c r="S17" s="7">
        <v>71.093968116909906</v>
      </c>
      <c r="T17" s="7">
        <v>71.541584160437381</v>
      </c>
      <c r="U17" s="7">
        <v>71.907765651553376</v>
      </c>
      <c r="V17" s="7">
        <v>72.303996032437496</v>
      </c>
      <c r="W17" s="7">
        <v>72.720172159511762</v>
      </c>
      <c r="X17" s="7">
        <v>73.082164991579759</v>
      </c>
      <c r="Y17" s="7">
        <v>73.437809473070359</v>
      </c>
      <c r="Z17" s="7">
        <v>73.703789248885755</v>
      </c>
      <c r="AA17" s="7">
        <v>74.056123555523158</v>
      </c>
      <c r="AB17" s="7">
        <v>74.367653103803733</v>
      </c>
    </row>
    <row r="18" spans="1:28">
      <c r="A18" t="s">
        <v>41</v>
      </c>
      <c r="B18" s="7">
        <v>39.97911583837886</v>
      </c>
      <c r="C18" s="7">
        <v>40.987849216071197</v>
      </c>
      <c r="D18" s="7">
        <v>41.587689408825334</v>
      </c>
      <c r="E18" s="7">
        <v>42.909770336419086</v>
      </c>
      <c r="F18" s="7">
        <v>44.200556557339411</v>
      </c>
      <c r="G18" s="7">
        <v>45.239308223663684</v>
      </c>
      <c r="H18" s="7">
        <v>46.127144030525287</v>
      </c>
      <c r="I18" s="7">
        <v>46.991419295460958</v>
      </c>
      <c r="J18" s="7">
        <v>47.602086099064095</v>
      </c>
      <c r="K18" s="7">
        <v>48.57594278454858</v>
      </c>
      <c r="L18" s="7">
        <v>49.308789862981506</v>
      </c>
      <c r="M18" s="7">
        <v>50.038700574823672</v>
      </c>
      <c r="N18" s="7">
        <v>50.783194712424802</v>
      </c>
      <c r="O18" s="7">
        <v>51.616043885430955</v>
      </c>
      <c r="P18" s="7">
        <v>52.147959352279564</v>
      </c>
      <c r="Q18" s="7">
        <v>52.773341406947274</v>
      </c>
      <c r="R18" s="7">
        <v>53.191989040774871</v>
      </c>
      <c r="S18" s="7">
        <v>53.607581231030117</v>
      </c>
      <c r="T18" s="7">
        <v>54.015913820616944</v>
      </c>
      <c r="U18" s="7">
        <v>54.357748630106713</v>
      </c>
      <c r="V18" s="7">
        <v>54.850530856449673</v>
      </c>
      <c r="W18" s="7">
        <v>55.478230075318621</v>
      </c>
      <c r="X18" s="7">
        <v>56.019005750676989</v>
      </c>
      <c r="Y18" s="7">
        <v>56.619761189975044</v>
      </c>
      <c r="Z18" s="7">
        <v>57.184177394919402</v>
      </c>
      <c r="AA18" s="7">
        <v>57.796632730572021</v>
      </c>
      <c r="AB18" s="7">
        <v>58.396165131939476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8"/>
  <sheetViews>
    <sheetView workbookViewId="0">
      <pane xSplit="1" ySplit="3" topLeftCell="B4" activePane="bottomRight" state="frozen"/>
      <selection pane="bottomRight" activeCell="D3" sqref="D3"/>
      <selection pane="bottomLeft" activeCell="D3" sqref="D3"/>
      <selection pane="topRight" activeCell="D3" sqref="D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4" t="s">
        <v>0</v>
      </c>
    </row>
    <row r="2" spans="1:28" ht="23.25" customHeight="1">
      <c r="A2" s="4"/>
    </row>
    <row r="3" spans="1:28" ht="18">
      <c r="A3" s="17" t="s">
        <v>50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2">
        <v>61.268999999999998</v>
      </c>
      <c r="C6" s="2">
        <v>61.257999999999996</v>
      </c>
      <c r="D6" s="2">
        <v>61.225999999999999</v>
      </c>
      <c r="E6" s="2">
        <v>60.458999999999996</v>
      </c>
      <c r="F6" s="2">
        <v>59.652000000000001</v>
      </c>
      <c r="G6" s="2">
        <v>58.984999999999999</v>
      </c>
      <c r="H6" s="2">
        <v>58.032000000000004</v>
      </c>
      <c r="I6" s="2">
        <v>57.265000000000001</v>
      </c>
      <c r="J6" s="2">
        <v>57.045000000000002</v>
      </c>
      <c r="K6" s="2">
        <v>56.195999999999998</v>
      </c>
      <c r="L6" s="2">
        <v>55.329000000000001</v>
      </c>
      <c r="M6" s="2">
        <v>54.382000000000005</v>
      </c>
      <c r="N6" s="2">
        <v>53.687000000000005</v>
      </c>
      <c r="O6" s="2">
        <v>53.006999999999998</v>
      </c>
      <c r="P6" s="2">
        <v>52.555</v>
      </c>
      <c r="Q6" s="2">
        <v>52.158999999999999</v>
      </c>
      <c r="R6" s="2">
        <v>51.945999999999998</v>
      </c>
      <c r="S6" s="2">
        <v>51.958999999999996</v>
      </c>
      <c r="T6" s="2">
        <v>51.818999999999996</v>
      </c>
      <c r="U6" s="2">
        <v>51.762999999999998</v>
      </c>
      <c r="V6" s="2">
        <v>51.922000000000004</v>
      </c>
      <c r="W6" s="2">
        <v>52.04</v>
      </c>
      <c r="X6" s="2">
        <v>52.242000000000004</v>
      </c>
      <c r="Y6" s="2">
        <v>52.165999999999997</v>
      </c>
      <c r="Z6" s="2">
        <v>52.274999999999999</v>
      </c>
      <c r="AA6" s="2">
        <v>52.241999999999997</v>
      </c>
      <c r="AB6" s="2">
        <v>52.084000000000003</v>
      </c>
    </row>
    <row r="7" spans="1:28">
      <c r="A7" t="s">
        <v>30</v>
      </c>
      <c r="B7" s="2">
        <v>15.473191199999999</v>
      </c>
      <c r="C7" s="2">
        <v>15.729670800000001</v>
      </c>
      <c r="D7" s="2">
        <v>15.814624800000001</v>
      </c>
      <c r="E7" s="2">
        <v>15.986155199999999</v>
      </c>
      <c r="F7" s="2">
        <v>15.991438799999999</v>
      </c>
      <c r="G7" s="2">
        <v>15.897951599999999</v>
      </c>
      <c r="H7" s="2">
        <v>15.802837200000001</v>
      </c>
      <c r="I7" s="2">
        <v>15.774385200000001</v>
      </c>
      <c r="J7" s="2">
        <v>15.674394000000001</v>
      </c>
      <c r="K7" s="2">
        <v>15.643636800000001</v>
      </c>
      <c r="L7" s="2">
        <v>15.571555200000001</v>
      </c>
      <c r="M7" s="2">
        <v>15.6309</v>
      </c>
      <c r="N7" s="2">
        <v>15.541475999999999</v>
      </c>
      <c r="O7" s="2">
        <v>15.483080399999999</v>
      </c>
      <c r="P7" s="2">
        <v>15.383631600000001</v>
      </c>
      <c r="Q7" s="2">
        <v>15.254374799999999</v>
      </c>
      <c r="R7" s="2">
        <v>15.120376799999999</v>
      </c>
      <c r="S7" s="2">
        <v>14.9621256</v>
      </c>
      <c r="T7" s="2">
        <v>14.8801548</v>
      </c>
      <c r="U7" s="2">
        <v>14.8229796</v>
      </c>
      <c r="V7" s="2">
        <v>14.6773296</v>
      </c>
      <c r="W7" s="2">
        <v>14.5547124</v>
      </c>
      <c r="X7" s="2">
        <v>14.443611600000001</v>
      </c>
      <c r="Y7" s="2">
        <v>14.2972836</v>
      </c>
      <c r="Z7" s="2">
        <v>14.1733104</v>
      </c>
      <c r="AA7" s="2">
        <v>14.043240000000001</v>
      </c>
      <c r="AB7" s="2">
        <v>13.936473599999999</v>
      </c>
    </row>
    <row r="8" spans="1:28">
      <c r="A8" t="s">
        <v>31</v>
      </c>
      <c r="B8" s="2">
        <v>33.037671199999998</v>
      </c>
      <c r="C8" s="2">
        <v>33.4677936</v>
      </c>
      <c r="D8" s="2">
        <v>33.824757599999998</v>
      </c>
      <c r="E8" s="2">
        <v>33.894954399999996</v>
      </c>
      <c r="F8" s="2">
        <v>34.07132</v>
      </c>
      <c r="G8" s="2">
        <v>34.0578048</v>
      </c>
      <c r="H8" s="2">
        <v>34.022649600000001</v>
      </c>
      <c r="I8" s="2">
        <v>33.8059656</v>
      </c>
      <c r="J8" s="2">
        <v>33.978325600000005</v>
      </c>
      <c r="K8" s="2">
        <v>33.944271200000003</v>
      </c>
      <c r="L8" s="2">
        <v>34.004141599999997</v>
      </c>
      <c r="M8" s="2">
        <v>34.169307199999999</v>
      </c>
      <c r="N8" s="2">
        <v>34.316838400000002</v>
      </c>
      <c r="O8" s="2">
        <v>34.351879999999994</v>
      </c>
      <c r="P8" s="2">
        <v>34.561369599999999</v>
      </c>
      <c r="Q8" s="2">
        <v>34.776022399999995</v>
      </c>
      <c r="R8" s="2">
        <v>34.939099999999996</v>
      </c>
      <c r="S8" s="2">
        <v>34.958708799999997</v>
      </c>
      <c r="T8" s="2">
        <v>34.788493600000002</v>
      </c>
      <c r="U8" s="2">
        <v>34.715278400000003</v>
      </c>
      <c r="V8" s="2">
        <v>34.489368800000001</v>
      </c>
      <c r="W8" s="2">
        <v>34.304651200000002</v>
      </c>
      <c r="X8" s="2">
        <v>34.241762399999999</v>
      </c>
      <c r="Y8" s="2">
        <v>34.358371200000001</v>
      </c>
      <c r="Z8" s="2">
        <v>34.239731200000001</v>
      </c>
      <c r="AA8" s="2">
        <v>34.082917600000002</v>
      </c>
      <c r="AB8" s="2">
        <v>33.900288000000003</v>
      </c>
    </row>
    <row r="9" spans="1:28">
      <c r="A9" t="s">
        <v>32</v>
      </c>
      <c r="B9" s="2">
        <v>30.019374000000003</v>
      </c>
      <c r="C9" s="2">
        <v>29.991423000000001</v>
      </c>
      <c r="D9" s="2">
        <v>30.354786000000004</v>
      </c>
      <c r="E9" s="2">
        <v>31.137414000000003</v>
      </c>
      <c r="F9" s="2">
        <v>32.059797000000003</v>
      </c>
      <c r="G9" s="2">
        <v>32.674719000000003</v>
      </c>
      <c r="H9" s="2">
        <v>34.379730000000002</v>
      </c>
      <c r="I9" s="2">
        <v>35.441868000000007</v>
      </c>
      <c r="J9" s="2">
        <v>36.000888000000003</v>
      </c>
      <c r="K9" s="2">
        <v>36.951222000000001</v>
      </c>
      <c r="L9" s="2">
        <v>37.677948000000001</v>
      </c>
      <c r="M9" s="2">
        <v>37.845654000000003</v>
      </c>
      <c r="N9" s="2">
        <v>38.153115</v>
      </c>
      <c r="O9" s="2">
        <v>38.376722999999998</v>
      </c>
      <c r="P9" s="2">
        <v>38.460576000000003</v>
      </c>
      <c r="Q9" s="2">
        <v>37.901555999999999</v>
      </c>
      <c r="R9" s="2">
        <v>37.649997000000006</v>
      </c>
      <c r="S9" s="2">
        <v>37.398437999999999</v>
      </c>
      <c r="T9" s="2">
        <v>37.761800999999998</v>
      </c>
      <c r="U9" s="2">
        <v>37.761800999999998</v>
      </c>
      <c r="V9" s="2">
        <v>37.985408999999997</v>
      </c>
      <c r="W9" s="2">
        <v>38.600331000000004</v>
      </c>
      <c r="X9" s="2">
        <v>38.795988000000001</v>
      </c>
      <c r="Y9" s="2">
        <v>38.823939000000003</v>
      </c>
      <c r="Z9" s="2">
        <v>39.243203999999999</v>
      </c>
      <c r="AA9" s="2">
        <v>39.802224000000002</v>
      </c>
      <c r="AB9" s="2">
        <v>40.221488999999998</v>
      </c>
    </row>
    <row r="10" spans="1:28">
      <c r="A10" t="s">
        <v>33</v>
      </c>
      <c r="B10" s="2">
        <v>66.94980000000001</v>
      </c>
      <c r="C10" s="2">
        <v>67.852649999999997</v>
      </c>
      <c r="D10" s="2">
        <v>68.824950000000001</v>
      </c>
      <c r="E10" s="2">
        <v>67.852649999999997</v>
      </c>
      <c r="F10" s="2">
        <v>67.505399999999995</v>
      </c>
      <c r="G10" s="2">
        <v>68.686050000000009</v>
      </c>
      <c r="H10" s="2">
        <v>67.088700000000003</v>
      </c>
      <c r="I10" s="2">
        <v>68.616600000000005</v>
      </c>
      <c r="J10" s="2">
        <v>67.574850000000012</v>
      </c>
      <c r="K10" s="2">
        <v>67.505399999999995</v>
      </c>
      <c r="L10" s="2">
        <v>66.880349999999993</v>
      </c>
      <c r="M10" s="2">
        <v>66.880349999999993</v>
      </c>
      <c r="N10" s="2">
        <v>67.574850000000012</v>
      </c>
      <c r="O10" s="2">
        <v>69.45</v>
      </c>
      <c r="P10" s="2">
        <v>71.602950000000007</v>
      </c>
      <c r="Q10" s="2">
        <v>73.200300000000013</v>
      </c>
      <c r="R10" s="2">
        <v>77.089500000000001</v>
      </c>
      <c r="S10" s="2">
        <v>79.381349999999998</v>
      </c>
      <c r="T10" s="2">
        <v>80.631450000000001</v>
      </c>
      <c r="U10" s="2">
        <v>82.923299999999998</v>
      </c>
      <c r="V10" s="2">
        <v>84.867900000000006</v>
      </c>
      <c r="W10" s="2">
        <v>85.145699999999991</v>
      </c>
      <c r="X10" s="2">
        <v>86.048549999999992</v>
      </c>
      <c r="Y10" s="2">
        <v>86.604150000000004</v>
      </c>
      <c r="Z10" s="2">
        <v>86.881950000000003</v>
      </c>
      <c r="AA10" s="2">
        <v>85.909649999999999</v>
      </c>
      <c r="AB10" s="2">
        <v>85.562399999999997</v>
      </c>
    </row>
    <row r="11" spans="1:28">
      <c r="A11" t="s">
        <v>34</v>
      </c>
      <c r="B11" s="2">
        <v>100.18799999999999</v>
      </c>
      <c r="C11" s="2">
        <v>109.626</v>
      </c>
      <c r="D11" s="2">
        <v>114.708</v>
      </c>
      <c r="E11" s="2">
        <v>121.96799999999999</v>
      </c>
      <c r="F11" s="2">
        <v>126.324</v>
      </c>
      <c r="G11" s="2">
        <v>132.374</v>
      </c>
      <c r="H11" s="2">
        <v>139.15</v>
      </c>
      <c r="I11" s="2">
        <v>141.81199999999998</v>
      </c>
      <c r="J11" s="2">
        <v>150.28199999999998</v>
      </c>
      <c r="K11" s="2">
        <v>154.88</v>
      </c>
      <c r="L11" s="2">
        <v>161.898</v>
      </c>
      <c r="M11" s="2">
        <v>165.04399999999998</v>
      </c>
      <c r="N11" s="2">
        <v>167.94799999999998</v>
      </c>
      <c r="O11" s="2">
        <v>166.49599999999998</v>
      </c>
      <c r="P11" s="2">
        <v>165.52799999999999</v>
      </c>
      <c r="Q11" s="2">
        <v>170.852</v>
      </c>
      <c r="R11" s="2">
        <v>166.25399999999999</v>
      </c>
      <c r="S11" s="2">
        <v>169.642</v>
      </c>
      <c r="T11" s="2">
        <v>170.36799999999999</v>
      </c>
      <c r="U11" s="2">
        <v>169.88399999999999</v>
      </c>
      <c r="V11" s="2">
        <v>170.61</v>
      </c>
      <c r="W11" s="2">
        <v>172.54599999999999</v>
      </c>
      <c r="X11" s="2">
        <v>175.45</v>
      </c>
      <c r="Y11" s="2">
        <v>181.25799999999998</v>
      </c>
      <c r="Z11" s="2">
        <v>186.82399999999998</v>
      </c>
      <c r="AA11" s="2">
        <v>194.08399999999997</v>
      </c>
      <c r="AB11" s="2">
        <v>203.76399999999998</v>
      </c>
    </row>
    <row r="12" spans="1:28">
      <c r="A12" t="s">
        <v>35</v>
      </c>
      <c r="B12" s="2">
        <v>33.810364700000001</v>
      </c>
      <c r="C12" s="2">
        <v>32.098447499999999</v>
      </c>
      <c r="D12" s="2">
        <v>31.242488899999998</v>
      </c>
      <c r="E12" s="2">
        <v>34.666323300000002</v>
      </c>
      <c r="F12" s="2">
        <v>37.234199099999998</v>
      </c>
      <c r="G12" s="2">
        <v>39.802074900000001</v>
      </c>
      <c r="H12" s="2">
        <v>43.653888600000002</v>
      </c>
      <c r="I12" s="2">
        <v>44.081867899999999</v>
      </c>
      <c r="J12" s="2">
        <v>44.509847200000003</v>
      </c>
      <c r="K12" s="2">
        <v>47.9336816</v>
      </c>
      <c r="L12" s="2">
        <v>51.357516000000004</v>
      </c>
      <c r="M12" s="2">
        <v>57.349226200000004</v>
      </c>
      <c r="N12" s="2">
        <v>60.773060600000001</v>
      </c>
      <c r="O12" s="2">
        <v>66.336791500000004</v>
      </c>
      <c r="P12" s="2">
        <v>68.9046673</v>
      </c>
      <c r="Q12" s="2">
        <v>74.468398199999996</v>
      </c>
      <c r="R12" s="2">
        <v>78.320211900000004</v>
      </c>
      <c r="S12" s="2">
        <v>79.176170499999998</v>
      </c>
      <c r="T12" s="2">
        <v>85.167880700000012</v>
      </c>
      <c r="U12" s="2">
        <v>86.8797979</v>
      </c>
      <c r="V12" s="2">
        <v>93.727466700000008</v>
      </c>
      <c r="W12" s="2">
        <v>97.579280400000002</v>
      </c>
      <c r="X12" s="2">
        <v>98.435238999999996</v>
      </c>
      <c r="Y12" s="2">
        <v>98.435238999999996</v>
      </c>
      <c r="Z12" s="2">
        <v>97.579280400000002</v>
      </c>
      <c r="AA12" s="2">
        <v>102.2870527</v>
      </c>
      <c r="AB12" s="2">
        <v>100.5751355</v>
      </c>
    </row>
    <row r="13" spans="1:28">
      <c r="A13" t="s">
        <v>36</v>
      </c>
      <c r="B13" s="2">
        <v>340.74740109999999</v>
      </c>
      <c r="C13" s="2">
        <v>350.02398489999996</v>
      </c>
      <c r="D13" s="2">
        <v>355.99560730000002</v>
      </c>
      <c r="E13" s="2">
        <v>365.96449689999992</v>
      </c>
      <c r="F13" s="2">
        <v>372.83815490000001</v>
      </c>
      <c r="G13" s="2">
        <v>382.47760029999995</v>
      </c>
      <c r="H13" s="2">
        <v>392.12980540000007</v>
      </c>
      <c r="I13" s="2">
        <v>396.79768669999999</v>
      </c>
      <c r="J13" s="2">
        <v>405.06530480000004</v>
      </c>
      <c r="K13" s="2">
        <v>413.05421159999997</v>
      </c>
      <c r="L13" s="2">
        <v>422.71851079999999</v>
      </c>
      <c r="M13" s="2">
        <v>431.30143739999994</v>
      </c>
      <c r="N13" s="2">
        <v>437.99434000000002</v>
      </c>
      <c r="O13" s="2">
        <v>443.50147489999995</v>
      </c>
      <c r="P13" s="2">
        <v>446.9961945</v>
      </c>
      <c r="Q13" s="2">
        <v>458.61165140000003</v>
      </c>
      <c r="R13" s="2">
        <v>461.31918570000005</v>
      </c>
      <c r="S13" s="2">
        <v>467.4777929</v>
      </c>
      <c r="T13" s="2">
        <v>475.41678010000004</v>
      </c>
      <c r="U13" s="2">
        <v>478.75015689999998</v>
      </c>
      <c r="V13" s="2">
        <v>488.27947410000002</v>
      </c>
      <c r="W13" s="2">
        <v>494.77067499999998</v>
      </c>
      <c r="X13" s="2">
        <v>499.657151</v>
      </c>
      <c r="Y13" s="2">
        <v>505.94298279999998</v>
      </c>
      <c r="Z13" s="2">
        <v>511.21647599999994</v>
      </c>
      <c r="AA13" s="2">
        <v>522.45108430000005</v>
      </c>
      <c r="AB13" s="2">
        <v>530.04378610000003</v>
      </c>
    </row>
    <row r="14" spans="1:28">
      <c r="A14" t="s">
        <v>37</v>
      </c>
      <c r="B14" s="7"/>
      <c r="C14" s="7">
        <v>2.7224224660418015</v>
      </c>
      <c r="D14" s="7">
        <v>1.7060609151416066</v>
      </c>
      <c r="E14" s="7">
        <v>2.8002844404759872</v>
      </c>
      <c r="F14" s="7">
        <v>1.8782308279150706</v>
      </c>
      <c r="G14" s="7">
        <v>2.5854235338615936</v>
      </c>
      <c r="H14" s="7">
        <v>2.5236000990461451</v>
      </c>
      <c r="I14" s="7">
        <v>1.1903918640508215</v>
      </c>
      <c r="J14" s="7">
        <v>2.0835852569500504</v>
      </c>
      <c r="K14" s="7">
        <v>1.9722515617437146</v>
      </c>
      <c r="L14" s="7">
        <v>2.3397169012184977</v>
      </c>
      <c r="M14" s="7">
        <v>2.0304118179628938</v>
      </c>
      <c r="N14" s="7">
        <v>1.5517923242608889</v>
      </c>
      <c r="O14" s="7">
        <v>1.2573529831458383</v>
      </c>
      <c r="P14" s="7">
        <v>0.78798376054736619</v>
      </c>
      <c r="Q14" s="7">
        <v>2.5985583418652629</v>
      </c>
      <c r="R14" s="7">
        <v>0.59037625662905691</v>
      </c>
      <c r="S14" s="7">
        <v>1.3349991482914274</v>
      </c>
      <c r="T14" s="7">
        <v>1.6982597506398132</v>
      </c>
      <c r="U14" s="7">
        <v>0.70114832701083685</v>
      </c>
      <c r="V14" s="7">
        <v>1.9904572484538099</v>
      </c>
      <c r="W14" s="7">
        <v>1.3294027794153322</v>
      </c>
      <c r="X14" s="7">
        <v>0.98762441812057999</v>
      </c>
      <c r="Y14" s="7">
        <v>1.2580289879609834</v>
      </c>
      <c r="Z14" s="7">
        <v>1.0423097817891036</v>
      </c>
      <c r="AA14" s="7">
        <v>2.197622499944643</v>
      </c>
      <c r="AB14" s="7">
        <v>1.4532847242862896</v>
      </c>
    </row>
    <row r="15" spans="1:28">
      <c r="A15" t="s">
        <v>38</v>
      </c>
      <c r="B15" s="7"/>
      <c r="C15" s="7">
        <v>2.7224224660418015</v>
      </c>
      <c r="D15" s="7">
        <v>4.474929566821582</v>
      </c>
      <c r="E15" s="7">
        <v>7.4005247636795328</v>
      </c>
      <c r="F15" s="7">
        <v>9.4177545291335214</v>
      </c>
      <c r="G15" s="7">
        <v>12.246666904952651</v>
      </c>
      <c r="H15" s="7">
        <v>15.079323902142029</v>
      </c>
      <c r="I15" s="7">
        <v>16.449218811077824</v>
      </c>
      <c r="J15" s="7">
        <v>18.875537566058942</v>
      </c>
      <c r="K15" s="7">
        <v>21.220062212236776</v>
      </c>
      <c r="L15" s="7">
        <v>24.056268495484058</v>
      </c>
      <c r="M15" s="7">
        <v>26.575121631940146</v>
      </c>
      <c r="N15" s="7">
        <v>28.539304653848475</v>
      </c>
      <c r="O15" s="7">
        <v>30.155497435428554</v>
      </c>
      <c r="P15" s="7">
        <v>31.181101618679378</v>
      </c>
      <c r="Q15" s="7">
        <v>34.589919077742323</v>
      </c>
      <c r="R15" s="7">
        <v>35.384506003793575</v>
      </c>
      <c r="S15" s="7">
        <v>37.191888005862772</v>
      </c>
      <c r="T15" s="7">
        <v>39.521762621009188</v>
      </c>
      <c r="U15" s="7">
        <v>40.500017125442426</v>
      </c>
      <c r="V15" s="7">
        <v>43.296609900394635</v>
      </c>
      <c r="W15" s="7">
        <v>45.201599015218427</v>
      </c>
      <c r="X15" s="7">
        <v>46.635645462594262</v>
      </c>
      <c r="Y15" s="7">
        <v>48.480364389197391</v>
      </c>
      <c r="Z15" s="7">
        <v>50.027989751262098</v>
      </c>
      <c r="AA15" s="7">
        <v>53.325038610250473</v>
      </c>
      <c r="AB15" s="7">
        <v>55.553287974879304</v>
      </c>
    </row>
    <row r="16" spans="1:28">
      <c r="A16" t="s">
        <v>39</v>
      </c>
      <c r="B16" s="7">
        <v>3.1448767983387169</v>
      </c>
      <c r="C16" s="7">
        <v>3.1959823310810802</v>
      </c>
      <c r="D16" s="7">
        <v>3.2283994495329651</v>
      </c>
      <c r="E16" s="7">
        <v>3.307107327851075</v>
      </c>
      <c r="F16" s="7">
        <v>3.3592049274709432</v>
      </c>
      <c r="G16" s="7">
        <v>3.4373829450885234</v>
      </c>
      <c r="H16" s="7">
        <v>3.5171746829312052</v>
      </c>
      <c r="I16" s="7">
        <v>3.5517157778374506</v>
      </c>
      <c r="J16" s="7">
        <v>3.6185930391281045</v>
      </c>
      <c r="K16" s="7">
        <v>3.6833798073836275</v>
      </c>
      <c r="L16" s="7">
        <v>3.7628494819298557</v>
      </c>
      <c r="M16" s="7">
        <v>3.8327684830711801</v>
      </c>
      <c r="N16" s="7">
        <v>3.8860291012332535</v>
      </c>
      <c r="O16" s="7">
        <v>3.9286161298609263</v>
      </c>
      <c r="P16" s="7">
        <v>3.9536192685299838</v>
      </c>
      <c r="Q16" s="7">
        <v>4.0506240187246076</v>
      </c>
      <c r="R16" s="7">
        <v>4.0691469145276526</v>
      </c>
      <c r="S16" s="7">
        <v>4.118021431465821</v>
      </c>
      <c r="T16" s="7">
        <v>4.1827976429702627</v>
      </c>
      <c r="U16" s="7">
        <v>4.2069433822495608</v>
      </c>
      <c r="V16" s="7">
        <v>4.286161113939607</v>
      </c>
      <c r="W16" s="7">
        <v>4.3385713346194317</v>
      </c>
      <c r="X16" s="7">
        <v>4.3775814876467498</v>
      </c>
      <c r="Y16" s="7">
        <v>4.4295480896515489</v>
      </c>
      <c r="Z16" s="7">
        <v>4.4729764283839355</v>
      </c>
      <c r="AA16" s="7">
        <v>4.5688769943156977</v>
      </c>
      <c r="AB16" s="7">
        <v>4.6336549182620859</v>
      </c>
    </row>
    <row r="17" spans="1:28">
      <c r="A17" t="s">
        <v>40</v>
      </c>
      <c r="B17" s="7">
        <v>58.97276517775326</v>
      </c>
      <c r="C17" s="7">
        <v>59.875067578547544</v>
      </c>
      <c r="D17" s="7">
        <v>60.330923892273532</v>
      </c>
      <c r="E17" s="7">
        <v>61.341188886238115</v>
      </c>
      <c r="F17" s="7">
        <v>61.974236290804043</v>
      </c>
      <c r="G17" s="7">
        <v>62.974178020118686</v>
      </c>
      <c r="H17" s="7">
        <v>63.727007016233294</v>
      </c>
      <c r="I17" s="7">
        <v>64.141116853945604</v>
      </c>
      <c r="J17" s="7">
        <v>64.771456377766768</v>
      </c>
      <c r="K17" s="7">
        <v>65.443971761695991</v>
      </c>
      <c r="L17" s="7">
        <v>66.270073072939098</v>
      </c>
      <c r="M17" s="7">
        <v>67.069930938282567</v>
      </c>
      <c r="N17" s="7">
        <v>67.648342350725358</v>
      </c>
      <c r="O17" s="7">
        <v>68.158238158770104</v>
      </c>
      <c r="P17" s="7">
        <v>68.464926785858808</v>
      </c>
      <c r="Q17" s="7">
        <v>69.453250310508778</v>
      </c>
      <c r="R17" s="7">
        <v>69.726931346224305</v>
      </c>
      <c r="S17" s="7">
        <v>70.206440922896718</v>
      </c>
      <c r="T17" s="7">
        <v>70.710026396058197</v>
      </c>
      <c r="U17" s="7">
        <v>70.952895368126832</v>
      </c>
      <c r="V17" s="7">
        <v>71.517519212466937</v>
      </c>
      <c r="W17" s="7">
        <v>71.805181339819697</v>
      </c>
      <c r="X17" s="7">
        <v>72.03615284593414</v>
      </c>
      <c r="Y17" s="7">
        <v>72.398946413453444</v>
      </c>
      <c r="Z17" s="7">
        <v>72.627790345317436</v>
      </c>
      <c r="AA17" s="7">
        <v>73.170620980181212</v>
      </c>
      <c r="AB17" s="7">
        <v>73.560250251936679</v>
      </c>
    </row>
    <row r="18" spans="1:28">
      <c r="A18" t="s">
        <v>41</v>
      </c>
      <c r="B18" s="7">
        <v>39.324838360447295</v>
      </c>
      <c r="C18" s="7">
        <v>40.489924580594078</v>
      </c>
      <c r="D18" s="7">
        <v>40.997834216815626</v>
      </c>
      <c r="E18" s="7">
        <v>42.800414965608113</v>
      </c>
      <c r="F18" s="7">
        <v>43.868417690208886</v>
      </c>
      <c r="G18" s="7">
        <v>45.015989110199413</v>
      </c>
      <c r="H18" s="7">
        <v>46.618208073606425</v>
      </c>
      <c r="I18" s="7">
        <v>46.848526120704314</v>
      </c>
      <c r="J18" s="7">
        <v>48.088998216269829</v>
      </c>
      <c r="K18" s="7">
        <v>49.100983818657667</v>
      </c>
      <c r="L18" s="7">
        <v>50.448587074271082</v>
      </c>
      <c r="M18" s="7">
        <v>51.563293537959353</v>
      </c>
      <c r="N18" s="7">
        <v>52.22009503593128</v>
      </c>
      <c r="O18" s="7">
        <v>52.498763741991787</v>
      </c>
      <c r="P18" s="7">
        <v>52.446233364968833</v>
      </c>
      <c r="Q18" s="7">
        <v>53.491968084786421</v>
      </c>
      <c r="R18" s="7">
        <v>53.016267148934226</v>
      </c>
      <c r="S18" s="7">
        <v>53.225666390793812</v>
      </c>
      <c r="T18" s="7">
        <v>53.749865674966316</v>
      </c>
      <c r="U18" s="7">
        <v>53.632107310960549</v>
      </c>
      <c r="V18" s="7">
        <v>54.136510076985857</v>
      </c>
      <c r="W18" s="7">
        <v>54.59605713293336</v>
      </c>
      <c r="X18" s="7">
        <v>54.814634084962783</v>
      </c>
      <c r="Y18" s="7">
        <v>55.281572925888987</v>
      </c>
      <c r="Z18" s="7">
        <v>55.632651479722654</v>
      </c>
      <c r="AA18" s="7">
        <v>56.727043278528022</v>
      </c>
      <c r="AB18" s="7">
        <v>57.417734813814469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8"/>
  <sheetViews>
    <sheetView workbookViewId="0">
      <pane xSplit="1" ySplit="3" topLeftCell="B4" activePane="bottomRight" state="frozen"/>
      <selection pane="bottomRight" activeCell="D3" sqref="D3"/>
      <selection pane="bottomLeft" activeCell="D3" sqref="D3"/>
      <selection pane="topRight" activeCell="D3" sqref="D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4" t="s">
        <v>0</v>
      </c>
    </row>
    <row r="2" spans="1:28" ht="23.25" customHeight="1">
      <c r="A2" s="4"/>
    </row>
    <row r="3" spans="1:28" ht="18">
      <c r="A3" s="17" t="s">
        <v>51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2">
        <v>49.3</v>
      </c>
      <c r="C6" s="2">
        <v>49.756999999999998</v>
      </c>
      <c r="D6" s="2">
        <v>49.198999999999991</v>
      </c>
      <c r="E6" s="2">
        <v>48.063000000000002</v>
      </c>
      <c r="F6" s="2">
        <v>47.069000000000003</v>
      </c>
      <c r="G6" s="2">
        <v>46.081999999999994</v>
      </c>
      <c r="H6" s="2">
        <v>45.135000000000005</v>
      </c>
      <c r="I6" s="2">
        <v>44.537999999999997</v>
      </c>
      <c r="J6" s="2">
        <v>44.387999999999991</v>
      </c>
      <c r="K6" s="2">
        <v>43.301000000000002</v>
      </c>
      <c r="L6" s="2">
        <v>42.89</v>
      </c>
      <c r="M6" s="2">
        <v>42.228999999999999</v>
      </c>
      <c r="N6" s="2">
        <v>41.591999999999999</v>
      </c>
      <c r="O6" s="2">
        <v>41.296999999999997</v>
      </c>
      <c r="P6" s="2">
        <v>40.92</v>
      </c>
      <c r="Q6" s="2">
        <v>40.828000000000003</v>
      </c>
      <c r="R6" s="2">
        <v>40.463999999999999</v>
      </c>
      <c r="S6" s="2">
        <v>40.308999999999997</v>
      </c>
      <c r="T6" s="2">
        <v>39.962000000000003</v>
      </c>
      <c r="U6" s="2">
        <v>40.101999999999997</v>
      </c>
      <c r="V6" s="2">
        <v>40.119</v>
      </c>
      <c r="W6" s="2">
        <v>40.152999999999999</v>
      </c>
      <c r="X6" s="2">
        <v>40.295000000000002</v>
      </c>
      <c r="Y6" s="2">
        <v>40.209999999999994</v>
      </c>
      <c r="Z6" s="2">
        <v>40.254999999999995</v>
      </c>
      <c r="AA6" s="2">
        <v>40.207000000000001</v>
      </c>
      <c r="AB6" s="2">
        <v>40.131</v>
      </c>
    </row>
    <row r="7" spans="1:28">
      <c r="A7" t="s">
        <v>30</v>
      </c>
      <c r="B7" s="2">
        <v>12.921650400000001</v>
      </c>
      <c r="C7" s="2">
        <v>12.942518400000001</v>
      </c>
      <c r="D7" s="2">
        <v>13.038310800000001</v>
      </c>
      <c r="E7" s="2">
        <v>13.015956000000001</v>
      </c>
      <c r="F7" s="2">
        <v>12.939675599999999</v>
      </c>
      <c r="G7" s="2">
        <v>12.903634799999999</v>
      </c>
      <c r="H7" s="2">
        <v>12.937777199999999</v>
      </c>
      <c r="I7" s="2">
        <v>12.815295600000001</v>
      </c>
      <c r="J7" s="2">
        <v>12.648506400000002</v>
      </c>
      <c r="K7" s="2">
        <v>12.540519600000001</v>
      </c>
      <c r="L7" s="2">
        <v>12.385653600000001</v>
      </c>
      <c r="M7" s="2">
        <v>12.290268000000001</v>
      </c>
      <c r="N7" s="2">
        <v>12.171849600000002</v>
      </c>
      <c r="O7" s="2">
        <v>12.001268400000001</v>
      </c>
      <c r="P7" s="2">
        <v>11.8542624</v>
      </c>
      <c r="Q7" s="2">
        <v>11.719993200000001</v>
      </c>
      <c r="R7" s="2">
        <v>11.6918124</v>
      </c>
      <c r="S7" s="2">
        <v>11.533018800000001</v>
      </c>
      <c r="T7" s="2">
        <v>11.551174799999998</v>
      </c>
      <c r="U7" s="2">
        <v>11.417448</v>
      </c>
      <c r="V7" s="2">
        <v>11.335884</v>
      </c>
      <c r="W7" s="2">
        <v>11.260552799999999</v>
      </c>
      <c r="X7" s="2">
        <v>11.131295999999999</v>
      </c>
      <c r="Y7" s="2">
        <v>11.042821199999999</v>
      </c>
      <c r="Z7" s="2">
        <v>10.9248096</v>
      </c>
      <c r="AA7" s="2">
        <v>10.80612</v>
      </c>
      <c r="AB7" s="2">
        <v>10.7055864</v>
      </c>
    </row>
    <row r="8" spans="1:28">
      <c r="A8" t="s">
        <v>31</v>
      </c>
      <c r="B8" s="2">
        <v>31.222440000000002</v>
      </c>
      <c r="C8" s="2">
        <v>31.204919199999999</v>
      </c>
      <c r="D8" s="2">
        <v>30.982141599999999</v>
      </c>
      <c r="E8" s="2">
        <v>30.723164799999999</v>
      </c>
      <c r="F8" s="2">
        <v>30.493022400000001</v>
      </c>
      <c r="G8" s="2">
        <v>30.169011999999999</v>
      </c>
      <c r="H8" s="2">
        <v>29.600527200000002</v>
      </c>
      <c r="I8" s="2">
        <v>29.310628000000001</v>
      </c>
      <c r="J8" s="2">
        <v>29.136236799999999</v>
      </c>
      <c r="K8" s="2">
        <v>28.748180000000001</v>
      </c>
      <c r="L8" s="2">
        <v>28.428288800000001</v>
      </c>
      <c r="M8" s="2">
        <v>28.438558399999998</v>
      </c>
      <c r="N8" s="2">
        <v>28.289926399999999</v>
      </c>
      <c r="O8" s="2">
        <v>28.354903200000003</v>
      </c>
      <c r="P8" s="2">
        <v>28.510729600000001</v>
      </c>
      <c r="Q8" s="2">
        <v>28.494252799999998</v>
      </c>
      <c r="R8" s="2">
        <v>28.3023408</v>
      </c>
      <c r="S8" s="2">
        <v>28.169255200000002</v>
      </c>
      <c r="T8" s="2">
        <v>28.017661599999997</v>
      </c>
      <c r="U8" s="2">
        <v>28.1394904</v>
      </c>
      <c r="V8" s="2">
        <v>28.045679200000002</v>
      </c>
      <c r="W8" s="2">
        <v>28.017888800000001</v>
      </c>
      <c r="X8" s="2">
        <v>28.016901599999997</v>
      </c>
      <c r="Y8" s="2">
        <v>28.0159144</v>
      </c>
      <c r="Z8" s="2">
        <v>27.836416800000002</v>
      </c>
      <c r="AA8" s="2">
        <v>27.754906399999996</v>
      </c>
      <c r="AB8" s="2">
        <v>27.743535999999999</v>
      </c>
    </row>
    <row r="9" spans="1:28">
      <c r="A9" t="s">
        <v>32</v>
      </c>
      <c r="B9" s="2">
        <v>32.059797000000003</v>
      </c>
      <c r="C9" s="2">
        <v>32.255454</v>
      </c>
      <c r="D9" s="2">
        <v>33.038082000000003</v>
      </c>
      <c r="E9" s="2">
        <v>33.038082000000003</v>
      </c>
      <c r="F9" s="2">
        <v>34.295876999999997</v>
      </c>
      <c r="G9" s="2">
        <v>34.687191000000006</v>
      </c>
      <c r="H9" s="2">
        <v>36.196545</v>
      </c>
      <c r="I9" s="2">
        <v>36.811467</v>
      </c>
      <c r="J9" s="2">
        <v>37.090977000000002</v>
      </c>
      <c r="K9" s="2">
        <v>38.153115</v>
      </c>
      <c r="L9" s="2">
        <v>38.768037000000007</v>
      </c>
      <c r="M9" s="2">
        <v>38.768037000000007</v>
      </c>
      <c r="N9" s="2">
        <v>38.712135000000004</v>
      </c>
      <c r="O9" s="2">
        <v>38.404674</v>
      </c>
      <c r="P9" s="2">
        <v>37.817703000000002</v>
      </c>
      <c r="Q9" s="2">
        <v>37.370487000000004</v>
      </c>
      <c r="R9" s="2">
        <v>36.671711999999999</v>
      </c>
      <c r="S9" s="2">
        <v>36.420152999999999</v>
      </c>
      <c r="T9" s="2">
        <v>36.084741000000001</v>
      </c>
      <c r="U9" s="2">
        <v>35.162358000000005</v>
      </c>
      <c r="V9" s="2">
        <v>34.603338000000001</v>
      </c>
      <c r="W9" s="2">
        <v>34.491534000000001</v>
      </c>
      <c r="X9" s="2">
        <v>34.016367000000002</v>
      </c>
      <c r="Y9" s="2">
        <v>34.128171000000002</v>
      </c>
      <c r="Z9" s="2">
        <v>34.435631999999998</v>
      </c>
      <c r="AA9" s="2">
        <v>34.631289000000002</v>
      </c>
      <c r="AB9" s="2">
        <v>34.463583</v>
      </c>
    </row>
    <row r="10" spans="1:28">
      <c r="A10" t="s">
        <v>33</v>
      </c>
      <c r="B10" s="2">
        <v>76.742249999999999</v>
      </c>
      <c r="C10" s="2">
        <v>75.21435000000001</v>
      </c>
      <c r="D10" s="2">
        <v>74.797650000000004</v>
      </c>
      <c r="E10" s="2">
        <v>76.18665</v>
      </c>
      <c r="F10" s="2">
        <v>73.964250000000007</v>
      </c>
      <c r="G10" s="2">
        <v>73.964250000000007</v>
      </c>
      <c r="H10" s="2">
        <v>72.158550000000005</v>
      </c>
      <c r="I10" s="2">
        <v>72.575250000000011</v>
      </c>
      <c r="J10" s="2">
        <v>73.408650000000009</v>
      </c>
      <c r="K10" s="2">
        <v>71.811300000000003</v>
      </c>
      <c r="L10" s="2">
        <v>71.950200000000009</v>
      </c>
      <c r="M10" s="2">
        <v>72.297449999999998</v>
      </c>
      <c r="N10" s="2">
        <v>74.033699999999996</v>
      </c>
      <c r="O10" s="2">
        <v>74.172600000000003</v>
      </c>
      <c r="P10" s="2">
        <v>77.228400000000008</v>
      </c>
      <c r="Q10" s="2">
        <v>78.200700000000012</v>
      </c>
      <c r="R10" s="2">
        <v>81.534300000000002</v>
      </c>
      <c r="S10" s="2">
        <v>83.27055</v>
      </c>
      <c r="T10" s="2">
        <v>83.895600000000002</v>
      </c>
      <c r="U10" s="2">
        <v>86.395799999999994</v>
      </c>
      <c r="V10" s="2">
        <v>88.062600000000003</v>
      </c>
      <c r="W10" s="2">
        <v>88.270950000000013</v>
      </c>
      <c r="X10" s="2">
        <v>88.409850000000006</v>
      </c>
      <c r="Y10" s="2">
        <v>87.645899999999997</v>
      </c>
      <c r="Z10" s="2">
        <v>86.8125</v>
      </c>
      <c r="AA10" s="2">
        <v>85.701300000000003</v>
      </c>
      <c r="AB10" s="2">
        <v>84.381750000000011</v>
      </c>
    </row>
    <row r="11" spans="1:28">
      <c r="A11" t="s">
        <v>34</v>
      </c>
      <c r="B11" s="2">
        <v>108.65799999999999</v>
      </c>
      <c r="C11" s="2">
        <v>122.45199999999998</v>
      </c>
      <c r="D11" s="2">
        <v>128.98599999999999</v>
      </c>
      <c r="E11" s="2">
        <v>136.97199999999998</v>
      </c>
      <c r="F11" s="2">
        <v>147.37799999999999</v>
      </c>
      <c r="G11" s="2">
        <v>155.364</v>
      </c>
      <c r="H11" s="2">
        <v>160.446</v>
      </c>
      <c r="I11" s="2">
        <v>165.04399999999998</v>
      </c>
      <c r="J11" s="2">
        <v>169.642</v>
      </c>
      <c r="K11" s="2">
        <v>175.93399999999997</v>
      </c>
      <c r="L11" s="2">
        <v>180.048</v>
      </c>
      <c r="M11" s="2">
        <v>177.62799999999999</v>
      </c>
      <c r="N11" s="2">
        <v>177.14399999999998</v>
      </c>
      <c r="O11" s="2">
        <v>181.5</v>
      </c>
      <c r="P11" s="2">
        <v>176.90200000000002</v>
      </c>
      <c r="Q11" s="2">
        <v>178.11199999999999</v>
      </c>
      <c r="R11" s="2">
        <v>175.208</v>
      </c>
      <c r="S11" s="2">
        <v>177.14399999999998</v>
      </c>
      <c r="T11" s="2">
        <v>180.77399999999997</v>
      </c>
      <c r="U11" s="2">
        <v>178.11199999999999</v>
      </c>
      <c r="V11" s="2">
        <v>180.048</v>
      </c>
      <c r="W11" s="2">
        <v>181.5</v>
      </c>
      <c r="X11" s="2">
        <v>187.55</v>
      </c>
      <c r="Y11" s="2">
        <v>190.45399999999998</v>
      </c>
      <c r="Z11" s="2">
        <v>197.95599999999999</v>
      </c>
      <c r="AA11" s="2">
        <v>202.55399999999997</v>
      </c>
      <c r="AB11" s="2">
        <v>212.23399999999998</v>
      </c>
    </row>
    <row r="12" spans="1:28">
      <c r="A12" t="s">
        <v>35</v>
      </c>
      <c r="B12" s="2">
        <v>39.374095600000004</v>
      </c>
      <c r="C12" s="2">
        <v>38.518137000000003</v>
      </c>
      <c r="D12" s="2">
        <v>41.086012799999999</v>
      </c>
      <c r="E12" s="2">
        <v>40.658033500000002</v>
      </c>
      <c r="F12" s="2">
        <v>38.090157699999999</v>
      </c>
      <c r="G12" s="2">
        <v>39.374095600000004</v>
      </c>
      <c r="H12" s="2">
        <v>46.221764400000005</v>
      </c>
      <c r="I12" s="2">
        <v>49.217619499999998</v>
      </c>
      <c r="J12" s="2">
        <v>48.361660899999997</v>
      </c>
      <c r="K12" s="2">
        <v>54.781350400000001</v>
      </c>
      <c r="L12" s="2">
        <v>56.493267599999996</v>
      </c>
      <c r="M12" s="2">
        <v>67.192750099999998</v>
      </c>
      <c r="N12" s="2">
        <v>71.9005224</v>
      </c>
      <c r="O12" s="2">
        <v>77.036274000000006</v>
      </c>
      <c r="P12" s="2">
        <v>82.600004900000002</v>
      </c>
      <c r="Q12" s="2">
        <v>86.8797979</v>
      </c>
      <c r="R12" s="2">
        <v>90.303632300000004</v>
      </c>
      <c r="S12" s="2">
        <v>92.871508100000014</v>
      </c>
      <c r="T12" s="2">
        <v>95.011404600000006</v>
      </c>
      <c r="U12" s="2">
        <v>99.719176900000008</v>
      </c>
      <c r="V12" s="2">
        <v>101.8590734</v>
      </c>
      <c r="W12" s="2">
        <v>104.4269492</v>
      </c>
      <c r="X12" s="2">
        <v>103.99896990000001</v>
      </c>
      <c r="Y12" s="2">
        <v>109.1347215</v>
      </c>
      <c r="Z12" s="2">
        <v>106.13886640000001</v>
      </c>
      <c r="AA12" s="2">
        <v>109.5627008</v>
      </c>
      <c r="AB12" s="2">
        <v>106.56684569999999</v>
      </c>
    </row>
    <row r="13" spans="1:28">
      <c r="A13" t="s">
        <v>36</v>
      </c>
      <c r="B13" s="2">
        <v>350.278233</v>
      </c>
      <c r="C13" s="2">
        <v>362.34437860000003</v>
      </c>
      <c r="D13" s="2">
        <v>371.12719720000001</v>
      </c>
      <c r="E13" s="2">
        <v>378.6568863</v>
      </c>
      <c r="F13" s="2">
        <v>384.22998269999999</v>
      </c>
      <c r="G13" s="2">
        <v>392.54418340000007</v>
      </c>
      <c r="H13" s="2">
        <v>402.69616380000002</v>
      </c>
      <c r="I13" s="2">
        <v>410.3122601</v>
      </c>
      <c r="J13" s="2">
        <v>414.67603109999999</v>
      </c>
      <c r="K13" s="2">
        <v>425.26946499999997</v>
      </c>
      <c r="L13" s="2">
        <v>430.96344699999997</v>
      </c>
      <c r="M13" s="2">
        <v>438.8440635</v>
      </c>
      <c r="N13" s="2">
        <v>443.84413339999998</v>
      </c>
      <c r="O13" s="2">
        <v>452.76671959999999</v>
      </c>
      <c r="P13" s="2">
        <v>455.83309990000004</v>
      </c>
      <c r="Q13" s="2">
        <v>461.60523090000004</v>
      </c>
      <c r="R13" s="2">
        <v>464.17579750000004</v>
      </c>
      <c r="S13" s="2">
        <v>469.71748509999998</v>
      </c>
      <c r="T13" s="2">
        <v>475.29658199999994</v>
      </c>
      <c r="U13" s="2">
        <v>479.04827330000001</v>
      </c>
      <c r="V13" s="2">
        <v>484.07357459999997</v>
      </c>
      <c r="W13" s="2">
        <v>488.12087480000002</v>
      </c>
      <c r="X13" s="2">
        <v>493.4183845</v>
      </c>
      <c r="Y13" s="2">
        <v>500.63152810000003</v>
      </c>
      <c r="Z13" s="2">
        <v>504.35922479999999</v>
      </c>
      <c r="AA13" s="2">
        <v>511.21731620000003</v>
      </c>
      <c r="AB13" s="2">
        <v>516.2263011</v>
      </c>
    </row>
    <row r="14" spans="1:28">
      <c r="A14" t="s">
        <v>37</v>
      </c>
      <c r="B14" s="7"/>
      <c r="C14" s="7">
        <v>3.4447317769814223</v>
      </c>
      <c r="D14" s="7">
        <v>2.4238870860738624</v>
      </c>
      <c r="E14" s="7">
        <v>2.0288701978212185</v>
      </c>
      <c r="F14" s="7">
        <v>1.4718064299468669</v>
      </c>
      <c r="G14" s="7">
        <v>2.1638604675189166</v>
      </c>
      <c r="H14" s="7">
        <v>2.5862006951852226</v>
      </c>
      <c r="I14" s="7">
        <v>1.8912760996110538</v>
      </c>
      <c r="J14" s="7">
        <v>1.0635243994260521</v>
      </c>
      <c r="K14" s="7">
        <v>2.5546289405488571</v>
      </c>
      <c r="L14" s="7">
        <v>1.3389115534076743</v>
      </c>
      <c r="M14" s="7">
        <v>1.8286043874157223</v>
      </c>
      <c r="N14" s="7">
        <v>1.1393728013823232</v>
      </c>
      <c r="O14" s="7">
        <v>2.0102972031307269</v>
      </c>
      <c r="P14" s="7">
        <v>0.67725390742258273</v>
      </c>
      <c r="Q14" s="7">
        <v>1.2662816722318504</v>
      </c>
      <c r="R14" s="7">
        <v>0.55687553518146371</v>
      </c>
      <c r="S14" s="7">
        <v>1.1938768953157088</v>
      </c>
      <c r="T14" s="7">
        <v>1.1877558483504638</v>
      </c>
      <c r="U14" s="7">
        <v>0.78933689870297907</v>
      </c>
      <c r="V14" s="7">
        <v>1.0490177253708446</v>
      </c>
      <c r="W14" s="7">
        <v>0.83609195220879806</v>
      </c>
      <c r="X14" s="7">
        <v>1.0852864471675281</v>
      </c>
      <c r="Y14" s="7">
        <v>1.4618716745443894</v>
      </c>
      <c r="Z14" s="7">
        <v>0.74459886978100354</v>
      </c>
      <c r="AA14" s="7">
        <v>1.3597632526141583</v>
      </c>
      <c r="AB14" s="7">
        <v>0.97981518647156751</v>
      </c>
    </row>
    <row r="15" spans="1:28">
      <c r="A15" t="s">
        <v>38</v>
      </c>
      <c r="B15" s="7"/>
      <c r="C15" s="7">
        <v>3.4447317769814223</v>
      </c>
      <c r="D15" s="7">
        <v>5.9521152717474193</v>
      </c>
      <c r="E15" s="7">
        <v>8.1017461624570881</v>
      </c>
      <c r="F15" s="7">
        <v>9.6927946133609701</v>
      </c>
      <c r="G15" s="7">
        <v>12.06639363171621</v>
      </c>
      <c r="H15" s="7">
        <v>14.964655482888661</v>
      </c>
      <c r="I15" s="7">
        <v>17.138954535036724</v>
      </c>
      <c r="J15" s="7">
        <v>18.384755897749429</v>
      </c>
      <c r="K15" s="7">
        <v>21.409047133111454</v>
      </c>
      <c r="L15" s="7">
        <v>23.034606892058857</v>
      </c>
      <c r="M15" s="7">
        <v>25.284423111726731</v>
      </c>
      <c r="N15" s="7">
        <v>26.711879753030491</v>
      </c>
      <c r="O15" s="7">
        <v>29.259165127740037</v>
      </c>
      <c r="P15" s="7">
        <v>30.134577874269461</v>
      </c>
      <c r="Q15" s="7">
        <v>31.782448183127624</v>
      </c>
      <c r="R15" s="7">
        <v>32.516312396722647</v>
      </c>
      <c r="S15" s="7">
        <v>34.098394032951504</v>
      </c>
      <c r="T15" s="7">
        <v>35.691155550621936</v>
      </c>
      <c r="U15" s="7">
        <v>36.762215909659453</v>
      </c>
      <c r="V15" s="7">
        <v>38.196875796161727</v>
      </c>
      <c r="W15" s="7">
        <v>39.352328752897421</v>
      </c>
      <c r="X15" s="7">
        <v>40.864700690664954</v>
      </c>
      <c r="Y15" s="7">
        <v>42.923961849493523</v>
      </c>
      <c r="Z15" s="7">
        <v>43.988172054071086</v>
      </c>
      <c r="AA15" s="7">
        <v>45.946070305773191</v>
      </c>
      <c r="AB15" s="7">
        <v>47.376072066687634</v>
      </c>
    </row>
    <row r="16" spans="1:28">
      <c r="A16" t="s">
        <v>39</v>
      </c>
      <c r="B16" s="7">
        <v>3.5467621810449579</v>
      </c>
      <c r="C16" s="7">
        <v>3.6526651068548395</v>
      </c>
      <c r="D16" s="7">
        <v>3.7370576699224651</v>
      </c>
      <c r="E16" s="7">
        <v>3.8198011328558454</v>
      </c>
      <c r="F16" s="7">
        <v>3.8830720838807475</v>
      </c>
      <c r="G16" s="7">
        <v>3.9735214434659381</v>
      </c>
      <c r="H16" s="7">
        <v>4.0833113344149261</v>
      </c>
      <c r="I16" s="7">
        <v>4.1668758007514981</v>
      </c>
      <c r="J16" s="7">
        <v>4.2176162642392185</v>
      </c>
      <c r="K16" s="7">
        <v>4.3319696954263014</v>
      </c>
      <c r="L16" s="7">
        <v>4.395791993064055</v>
      </c>
      <c r="M16" s="7">
        <v>4.4821168777448674</v>
      </c>
      <c r="N16" s="7">
        <v>4.5392118367764365</v>
      </c>
      <c r="O16" s="7">
        <v>4.6356785051704721</v>
      </c>
      <c r="P16" s="7">
        <v>4.6732940321919214</v>
      </c>
      <c r="Q16" s="7">
        <v>4.7387868894364029</v>
      </c>
      <c r="R16" s="7">
        <v>4.7715439710115133</v>
      </c>
      <c r="S16" s="7">
        <v>4.834971539886773</v>
      </c>
      <c r="T16" s="7">
        <v>4.8984497784190451</v>
      </c>
      <c r="U16" s="7">
        <v>4.9437386305469557</v>
      </c>
      <c r="V16" s="7">
        <v>5.0017934965902047</v>
      </c>
      <c r="W16" s="7">
        <v>5.0498745582453965</v>
      </c>
      <c r="X16" s="7">
        <v>5.1115547964363417</v>
      </c>
      <c r="Y16" s="7">
        <v>5.1927344476714037</v>
      </c>
      <c r="Z16" s="7">
        <v>5.2384630743664315</v>
      </c>
      <c r="AA16" s="7">
        <v>5.3174257977948827</v>
      </c>
      <c r="AB16" s="7">
        <v>5.3779175028648813</v>
      </c>
    </row>
    <row r="17" spans="1:28">
      <c r="A17" t="s">
        <v>40</v>
      </c>
      <c r="B17" s="7">
        <v>64.170229384479043</v>
      </c>
      <c r="C17" s="7">
        <v>65.182324040061701</v>
      </c>
      <c r="D17" s="7">
        <v>65.979983317697943</v>
      </c>
      <c r="E17" s="7">
        <v>67.03078504134416</v>
      </c>
      <c r="F17" s="7">
        <v>67.520084163385093</v>
      </c>
      <c r="G17" s="7">
        <v>68.45149080357001</v>
      </c>
      <c r="H17" s="7">
        <v>69.239873498889281</v>
      </c>
      <c r="I17" s="7">
        <v>69.906970225577226</v>
      </c>
      <c r="J17" s="7">
        <v>70.274693747545129</v>
      </c>
      <c r="K17" s="7">
        <v>71.137637497674561</v>
      </c>
      <c r="L17" s="7">
        <v>71.581817378586166</v>
      </c>
      <c r="M17" s="7">
        <v>72.262160178452532</v>
      </c>
      <c r="N17" s="7">
        <v>72.790918723000516</v>
      </c>
      <c r="O17" s="7">
        <v>73.483509188558301</v>
      </c>
      <c r="P17" s="7">
        <v>73.871424645088609</v>
      </c>
      <c r="Q17" s="7">
        <v>74.347618901733725</v>
      </c>
      <c r="R17" s="7">
        <v>74.766055052665678</v>
      </c>
      <c r="S17" s="7">
        <v>75.212456275666966</v>
      </c>
      <c r="T17" s="7">
        <v>75.675066520886531</v>
      </c>
      <c r="U17" s="7">
        <v>76.031372452501429</v>
      </c>
      <c r="V17" s="7">
        <v>76.42839700673882</v>
      </c>
      <c r="W17" s="7">
        <v>76.660908909769901</v>
      </c>
      <c r="X17" s="7">
        <v>77.005403899781129</v>
      </c>
      <c r="Y17" s="7">
        <v>77.349227878163262</v>
      </c>
      <c r="Z17" s="7">
        <v>77.505743362781061</v>
      </c>
      <c r="AA17" s="7">
        <v>77.817786720738624</v>
      </c>
      <c r="AB17" s="7">
        <v>78.101908957540317</v>
      </c>
    </row>
    <row r="18" spans="1:28">
      <c r="A18" t="s">
        <v>41</v>
      </c>
      <c r="B18" s="7">
        <v>42.261288785249754</v>
      </c>
      <c r="C18" s="7">
        <v>44.424626545041143</v>
      </c>
      <c r="D18" s="7">
        <v>45.825801526571595</v>
      </c>
      <c r="E18" s="7">
        <v>46.910551458786436</v>
      </c>
      <c r="F18" s="7">
        <v>48.270089803171409</v>
      </c>
      <c r="G18" s="7">
        <v>49.609216958276292</v>
      </c>
      <c r="H18" s="7">
        <v>51.32101643328344</v>
      </c>
      <c r="I18" s="7">
        <v>52.219160950194571</v>
      </c>
      <c r="J18" s="7">
        <v>52.572042884105826</v>
      </c>
      <c r="K18" s="7">
        <v>54.25156739151258</v>
      </c>
      <c r="L18" s="7">
        <v>54.886619560567979</v>
      </c>
      <c r="M18" s="7">
        <v>55.787640864372776</v>
      </c>
      <c r="N18" s="7">
        <v>56.11080639778487</v>
      </c>
      <c r="O18" s="7">
        <v>57.101430561947154</v>
      </c>
      <c r="P18" s="7">
        <v>56.929170996342563</v>
      </c>
      <c r="Q18" s="7">
        <v>57.406584709480157</v>
      </c>
      <c r="R18" s="7">
        <v>57.200662707968945</v>
      </c>
      <c r="S18" s="7">
        <v>57.484661879792554</v>
      </c>
      <c r="T18" s="7">
        <v>58.023856060467111</v>
      </c>
      <c r="U18" s="7">
        <v>57.996488534676445</v>
      </c>
      <c r="V18" s="7">
        <v>58.236410370664352</v>
      </c>
      <c r="W18" s="7">
        <v>58.57707874451264</v>
      </c>
      <c r="X18" s="7">
        <v>59.087577410687267</v>
      </c>
      <c r="Y18" s="7">
        <v>59.8421602884263</v>
      </c>
      <c r="Z18" s="7">
        <v>60.29330910336509</v>
      </c>
      <c r="AA18" s="7">
        <v>61.053624536828629</v>
      </c>
      <c r="AB18" s="7">
        <v>61.756025413793076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8"/>
  <sheetViews>
    <sheetView workbookViewId="0">
      <pane xSplit="1" ySplit="3" topLeftCell="B4" activePane="bottomRight" state="frozen"/>
      <selection pane="bottomRight" activeCell="D3" sqref="D3"/>
      <selection pane="bottomLeft" activeCell="D3" sqref="D3"/>
      <selection pane="topRight" activeCell="D3" sqref="D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4" t="s">
        <v>0</v>
      </c>
    </row>
    <row r="2" spans="1:28" ht="23.25" customHeight="1">
      <c r="A2" s="4"/>
    </row>
    <row r="3" spans="1:28" ht="18">
      <c r="A3" s="17" t="s">
        <v>52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2">
        <v>47.136999999999993</v>
      </c>
      <c r="C6" s="2">
        <v>46.536000000000001</v>
      </c>
      <c r="D6" s="2">
        <v>45.541999999999994</v>
      </c>
      <c r="E6" s="2">
        <v>44.860999999999997</v>
      </c>
      <c r="F6" s="2">
        <v>44.287999999999997</v>
      </c>
      <c r="G6" s="2">
        <v>43.372</v>
      </c>
      <c r="H6" s="2">
        <v>42.903999999999996</v>
      </c>
      <c r="I6" s="2">
        <v>42.573</v>
      </c>
      <c r="J6" s="2">
        <v>42.277000000000001</v>
      </c>
      <c r="K6" s="2">
        <v>41.709999999999994</v>
      </c>
      <c r="L6" s="2">
        <v>41.228000000000002</v>
      </c>
      <c r="M6" s="2">
        <v>41.165999999999997</v>
      </c>
      <c r="N6" s="2">
        <v>40.908000000000001</v>
      </c>
      <c r="O6" s="2">
        <v>40.832999999999998</v>
      </c>
      <c r="P6" s="2">
        <v>40.837999999999994</v>
      </c>
      <c r="Q6" s="2">
        <v>40.61</v>
      </c>
      <c r="R6" s="2">
        <v>40.396999999999998</v>
      </c>
      <c r="S6" s="2">
        <v>40.097999999999999</v>
      </c>
      <c r="T6" s="2">
        <v>39.777000000000001</v>
      </c>
      <c r="U6" s="2">
        <v>39.593999999999994</v>
      </c>
      <c r="V6" s="2">
        <v>39.753</v>
      </c>
      <c r="W6" s="2">
        <v>39.894999999999996</v>
      </c>
      <c r="X6" s="2">
        <v>40.040999999999997</v>
      </c>
      <c r="Y6" s="2">
        <v>40.088000000000001</v>
      </c>
      <c r="Z6" s="2">
        <v>40.177999999999997</v>
      </c>
      <c r="AA6" s="2">
        <v>40.158000000000001</v>
      </c>
      <c r="AB6" s="2">
        <v>40.123000000000005</v>
      </c>
    </row>
    <row r="7" spans="1:28">
      <c r="A7" t="s">
        <v>30</v>
      </c>
      <c r="B7" s="2">
        <v>12.474540000000001</v>
      </c>
      <c r="C7" s="2">
        <v>12.488632800000001</v>
      </c>
      <c r="D7" s="2">
        <v>12.4924248</v>
      </c>
      <c r="E7" s="2">
        <v>12.4413468</v>
      </c>
      <c r="F7" s="2">
        <v>12.266024399999999</v>
      </c>
      <c r="G7" s="2">
        <v>12.228627599999999</v>
      </c>
      <c r="H7" s="2">
        <v>12.146249999999998</v>
      </c>
      <c r="I7" s="2">
        <v>12.0747108</v>
      </c>
      <c r="J7" s="2">
        <v>11.926213200000001</v>
      </c>
      <c r="K7" s="2">
        <v>11.8892232</v>
      </c>
      <c r="L7" s="2">
        <v>11.7637584</v>
      </c>
      <c r="M7" s="2">
        <v>11.604964800000001</v>
      </c>
      <c r="N7" s="2">
        <v>11.599274400000001</v>
      </c>
      <c r="O7" s="2">
        <v>11.4341124</v>
      </c>
      <c r="P7" s="2">
        <v>11.2571628</v>
      </c>
      <c r="Q7" s="2">
        <v>11.223020399999999</v>
      </c>
      <c r="R7" s="2">
        <v>11.134681199999999</v>
      </c>
      <c r="S7" s="2">
        <v>11.134681199999999</v>
      </c>
      <c r="T7" s="2">
        <v>11.0882088</v>
      </c>
      <c r="U7" s="2">
        <v>11.0655828</v>
      </c>
      <c r="V7" s="2">
        <v>10.966540800000001</v>
      </c>
      <c r="W7" s="2">
        <v>10.8844344</v>
      </c>
      <c r="X7" s="2">
        <v>10.7960952</v>
      </c>
      <c r="Y7" s="2">
        <v>10.678626000000001</v>
      </c>
      <c r="Z7" s="2">
        <v>10.631611200000002</v>
      </c>
      <c r="AA7" s="2">
        <v>10.5072312</v>
      </c>
      <c r="AB7" s="2">
        <v>10.430001600000001</v>
      </c>
    </row>
    <row r="8" spans="1:28">
      <c r="A8" t="s">
        <v>31</v>
      </c>
      <c r="B8" s="2">
        <v>28.246113600000001</v>
      </c>
      <c r="C8" s="2">
        <v>27.662082399999996</v>
      </c>
      <c r="D8" s="2">
        <v>27.735297600000003</v>
      </c>
      <c r="E8" s="2">
        <v>27.481427199999999</v>
      </c>
      <c r="F8" s="2">
        <v>27.447259199999998</v>
      </c>
      <c r="G8" s="2">
        <v>27.305821599999998</v>
      </c>
      <c r="H8" s="2">
        <v>26.8724536</v>
      </c>
      <c r="I8" s="2">
        <v>27.094244</v>
      </c>
      <c r="J8" s="2">
        <v>27.107588799999995</v>
      </c>
      <c r="K8" s="2">
        <v>27.0249776</v>
      </c>
      <c r="L8" s="2">
        <v>26.8484984</v>
      </c>
      <c r="M8" s="2">
        <v>27.051724</v>
      </c>
      <c r="N8" s="2">
        <v>26.952749599999997</v>
      </c>
      <c r="O8" s="2">
        <v>27.213757600000001</v>
      </c>
      <c r="P8" s="2">
        <v>27.487236799999998</v>
      </c>
      <c r="Q8" s="2">
        <v>27.5791304</v>
      </c>
      <c r="R8" s="2">
        <v>27.594619999999999</v>
      </c>
      <c r="S8" s="2">
        <v>27.609122400000004</v>
      </c>
      <c r="T8" s="2">
        <v>27.668005600000001</v>
      </c>
      <c r="U8" s="2">
        <v>27.758855199999999</v>
      </c>
      <c r="V8" s="2">
        <v>27.745510399999997</v>
      </c>
      <c r="W8" s="2">
        <v>27.711512800000001</v>
      </c>
      <c r="X8" s="2">
        <v>27.519600799999999</v>
      </c>
      <c r="Y8" s="2">
        <v>27.504168</v>
      </c>
      <c r="Z8" s="2">
        <v>27.267932000000002</v>
      </c>
      <c r="AA8" s="2">
        <v>27.098703999999998</v>
      </c>
      <c r="AB8" s="2">
        <v>26.998628799999999</v>
      </c>
    </row>
    <row r="9" spans="1:28">
      <c r="A9" t="s">
        <v>32</v>
      </c>
      <c r="B9" s="2">
        <v>31.305120000000002</v>
      </c>
      <c r="C9" s="2">
        <v>32.255454</v>
      </c>
      <c r="D9" s="2">
        <v>32.283405000000002</v>
      </c>
      <c r="E9" s="2">
        <v>32.339307000000005</v>
      </c>
      <c r="F9" s="2">
        <v>32.758572000000001</v>
      </c>
      <c r="G9" s="2">
        <v>32.786523000000003</v>
      </c>
      <c r="H9" s="2">
        <v>33.233739</v>
      </c>
      <c r="I9" s="2">
        <v>33.121935000000001</v>
      </c>
      <c r="J9" s="2">
        <v>32.814473999999997</v>
      </c>
      <c r="K9" s="2">
        <v>33.177836999999997</v>
      </c>
      <c r="L9" s="2">
        <v>33.149886000000002</v>
      </c>
      <c r="M9" s="2">
        <v>32.255454</v>
      </c>
      <c r="N9" s="2">
        <v>32.311356000000004</v>
      </c>
      <c r="O9" s="2">
        <v>31.836189000000001</v>
      </c>
      <c r="P9" s="2">
        <v>31.416924000000005</v>
      </c>
      <c r="Q9" s="2">
        <v>30.913806000000001</v>
      </c>
      <c r="R9" s="2">
        <v>30.215031000000003</v>
      </c>
      <c r="S9" s="2">
        <v>30.410688</v>
      </c>
      <c r="T9" s="2">
        <v>30.159129000000004</v>
      </c>
      <c r="U9" s="2">
        <v>29.767814999999999</v>
      </c>
      <c r="V9" s="2">
        <v>29.376501000000005</v>
      </c>
      <c r="W9" s="2">
        <v>29.572157999999998</v>
      </c>
      <c r="X9" s="2">
        <v>29.823717000000002</v>
      </c>
      <c r="Y9" s="2">
        <v>30.131177999999998</v>
      </c>
      <c r="Z9" s="2">
        <v>30.746100000000002</v>
      </c>
      <c r="AA9" s="2">
        <v>31.221267000000001</v>
      </c>
      <c r="AB9" s="2">
        <v>31.333071</v>
      </c>
    </row>
    <row r="10" spans="1:28">
      <c r="A10" t="s">
        <v>33</v>
      </c>
      <c r="B10" s="2">
        <v>66.672000000000011</v>
      </c>
      <c r="C10" s="2">
        <v>66.116399999999999</v>
      </c>
      <c r="D10" s="2">
        <v>66.324750000000009</v>
      </c>
      <c r="E10" s="2">
        <v>66.324750000000009</v>
      </c>
      <c r="F10" s="2">
        <v>65.8386</v>
      </c>
      <c r="G10" s="2">
        <v>66.672000000000011</v>
      </c>
      <c r="H10" s="2">
        <v>67.227599999999995</v>
      </c>
      <c r="I10" s="2">
        <v>66.324750000000009</v>
      </c>
      <c r="J10" s="2">
        <v>68.061000000000007</v>
      </c>
      <c r="K10" s="2">
        <v>67.366500000000002</v>
      </c>
      <c r="L10" s="2">
        <v>68.199900000000014</v>
      </c>
      <c r="M10" s="2">
        <v>70.2834</v>
      </c>
      <c r="N10" s="2">
        <v>70.352850000000004</v>
      </c>
      <c r="O10" s="2">
        <v>70.700100000000006</v>
      </c>
      <c r="P10" s="2">
        <v>72.089100000000002</v>
      </c>
      <c r="Q10" s="2">
        <v>72.366900000000001</v>
      </c>
      <c r="R10" s="2">
        <v>73.478099999999998</v>
      </c>
      <c r="S10" s="2">
        <v>73.339200000000005</v>
      </c>
      <c r="T10" s="2">
        <v>72.991950000000003</v>
      </c>
      <c r="U10" s="2">
        <v>73.82535</v>
      </c>
      <c r="V10" s="2">
        <v>74.103149999999999</v>
      </c>
      <c r="W10" s="2">
        <v>72.228000000000009</v>
      </c>
      <c r="X10" s="2">
        <v>72.505799999999994</v>
      </c>
      <c r="Y10" s="2">
        <v>71.741849999999999</v>
      </c>
      <c r="Z10" s="2">
        <v>70.769549999999995</v>
      </c>
      <c r="AA10" s="2">
        <v>69.936150000000012</v>
      </c>
      <c r="AB10" s="2">
        <v>68.616600000000005</v>
      </c>
    </row>
    <row r="11" spans="1:28">
      <c r="A11" t="s">
        <v>34</v>
      </c>
      <c r="B11" s="2">
        <v>105.27</v>
      </c>
      <c r="C11" s="2">
        <v>113.49799999999999</v>
      </c>
      <c r="D11" s="2">
        <v>119.306</v>
      </c>
      <c r="E11" s="2">
        <v>127.29199999999999</v>
      </c>
      <c r="F11" s="2">
        <v>131.16399999999999</v>
      </c>
      <c r="G11" s="2">
        <v>137.45600000000002</v>
      </c>
      <c r="H11" s="2">
        <v>142.53799999999998</v>
      </c>
      <c r="I11" s="2">
        <v>148.58799999999999</v>
      </c>
      <c r="J11" s="2">
        <v>151.25</v>
      </c>
      <c r="K11" s="2">
        <v>154.63800000000001</v>
      </c>
      <c r="L11" s="2">
        <v>157.542</v>
      </c>
      <c r="M11" s="2">
        <v>156.33199999999999</v>
      </c>
      <c r="N11" s="2">
        <v>158.268</v>
      </c>
      <c r="O11" s="2">
        <v>158.994</v>
      </c>
      <c r="P11" s="2">
        <v>158.02600000000001</v>
      </c>
      <c r="Q11" s="2">
        <v>161.65600000000001</v>
      </c>
      <c r="R11" s="2">
        <v>164.56</v>
      </c>
      <c r="S11" s="2">
        <v>163.834</v>
      </c>
      <c r="T11" s="2">
        <v>169.4</v>
      </c>
      <c r="U11" s="2">
        <v>168.67399999999998</v>
      </c>
      <c r="V11" s="2">
        <v>171.578</v>
      </c>
      <c r="W11" s="2">
        <v>178.59599999999998</v>
      </c>
      <c r="X11" s="2">
        <v>178.59599999999998</v>
      </c>
      <c r="Y11" s="2">
        <v>181.25799999999998</v>
      </c>
      <c r="Z11" s="2">
        <v>183.92</v>
      </c>
      <c r="AA11" s="2">
        <v>186.34</v>
      </c>
      <c r="AB11" s="2">
        <v>190.93799999999999</v>
      </c>
    </row>
    <row r="12" spans="1:28">
      <c r="A12" t="s">
        <v>35</v>
      </c>
      <c r="B12" s="2">
        <v>44.509847200000003</v>
      </c>
      <c r="C12" s="2">
        <v>42.369950699999997</v>
      </c>
      <c r="D12" s="2">
        <v>41.086012799999999</v>
      </c>
      <c r="E12" s="2">
        <v>40.658033500000002</v>
      </c>
      <c r="F12" s="2">
        <v>42.797929999999994</v>
      </c>
      <c r="G12" s="2">
        <v>41.086012799999999</v>
      </c>
      <c r="H12" s="2">
        <v>45.793785100000008</v>
      </c>
      <c r="I12" s="2">
        <v>45.365805799999997</v>
      </c>
      <c r="J12" s="2">
        <v>46.649743700000002</v>
      </c>
      <c r="K12" s="2">
        <v>49.645598799999995</v>
      </c>
      <c r="L12" s="2">
        <v>56.493267599999996</v>
      </c>
      <c r="M12" s="2">
        <v>61.629019200000002</v>
      </c>
      <c r="N12" s="2">
        <v>65.052853599999992</v>
      </c>
      <c r="O12" s="2">
        <v>70.188605199999998</v>
      </c>
      <c r="P12" s="2">
        <v>72.756481000000008</v>
      </c>
      <c r="Q12" s="2">
        <v>75.324356800000004</v>
      </c>
      <c r="R12" s="2">
        <v>80.8880877</v>
      </c>
      <c r="S12" s="2">
        <v>82.172025599999998</v>
      </c>
      <c r="T12" s="2">
        <v>84.739901399999994</v>
      </c>
      <c r="U12" s="2">
        <v>86.8797979</v>
      </c>
      <c r="V12" s="2">
        <v>91.587570200000016</v>
      </c>
      <c r="W12" s="2">
        <v>90.731611599999994</v>
      </c>
      <c r="X12" s="2">
        <v>92.44352880000001</v>
      </c>
      <c r="Y12" s="2">
        <v>94.583425300000002</v>
      </c>
      <c r="Z12" s="2">
        <v>94.155446000000012</v>
      </c>
      <c r="AA12" s="2">
        <v>98.435238999999996</v>
      </c>
      <c r="AB12" s="2">
        <v>102.2870527</v>
      </c>
    </row>
    <row r="13" spans="1:28">
      <c r="A13" t="s">
        <v>36</v>
      </c>
      <c r="B13" s="2">
        <v>335.61462080000001</v>
      </c>
      <c r="C13" s="2">
        <v>340.92651990000002</v>
      </c>
      <c r="D13" s="2">
        <v>344.76989020000002</v>
      </c>
      <c r="E13" s="2">
        <v>351.39786449999997</v>
      </c>
      <c r="F13" s="2">
        <v>356.56038559999996</v>
      </c>
      <c r="G13" s="2">
        <v>360.90698500000002</v>
      </c>
      <c r="H13" s="2">
        <v>370.71582769999998</v>
      </c>
      <c r="I13" s="2">
        <v>375.14244559999997</v>
      </c>
      <c r="J13" s="2">
        <v>380.08601970000001</v>
      </c>
      <c r="K13" s="2">
        <v>385.45213660000002</v>
      </c>
      <c r="L13" s="2">
        <v>395.22531040000001</v>
      </c>
      <c r="M13" s="2">
        <v>400.322562</v>
      </c>
      <c r="N13" s="2">
        <v>405.44508360000003</v>
      </c>
      <c r="O13" s="2">
        <v>411.1997642</v>
      </c>
      <c r="P13" s="2">
        <v>413.87090460000002</v>
      </c>
      <c r="Q13" s="2">
        <v>419.67321360000005</v>
      </c>
      <c r="R13" s="2">
        <v>428.26751990000002</v>
      </c>
      <c r="S13" s="2">
        <v>428.59771720000003</v>
      </c>
      <c r="T13" s="2">
        <v>435.82419479999999</v>
      </c>
      <c r="U13" s="2">
        <v>437.56540089999999</v>
      </c>
      <c r="V13" s="2">
        <v>445.11027240000004</v>
      </c>
      <c r="W13" s="2">
        <v>449.61871679999996</v>
      </c>
      <c r="X13" s="2">
        <v>451.72574179999998</v>
      </c>
      <c r="Y13" s="2">
        <v>455.98524729999997</v>
      </c>
      <c r="Z13" s="2">
        <v>457.66863920000003</v>
      </c>
      <c r="AA13" s="2">
        <v>463.69659120000006</v>
      </c>
      <c r="AB13" s="2">
        <v>470.72635409999998</v>
      </c>
    </row>
    <row r="14" spans="1:28">
      <c r="A14" t="s">
        <v>37</v>
      </c>
      <c r="B14" s="7"/>
      <c r="C14" s="7">
        <v>1.5827376910273168</v>
      </c>
      <c r="D14" s="7">
        <v>1.1273309864915568</v>
      </c>
      <c r="E14" s="7">
        <v>1.9224342056538288</v>
      </c>
      <c r="F14" s="7">
        <v>1.4691384386600315</v>
      </c>
      <c r="G14" s="7">
        <v>1.2190359825547765</v>
      </c>
      <c r="H14" s="7">
        <v>2.7178312162619842</v>
      </c>
      <c r="I14" s="7">
        <v>1.1940730794969499</v>
      </c>
      <c r="J14" s="7">
        <v>1.3177858592069793</v>
      </c>
      <c r="K14" s="7">
        <v>1.4118164367727752</v>
      </c>
      <c r="L14" s="7">
        <v>2.5355090482069453</v>
      </c>
      <c r="M14" s="7">
        <v>1.2897077858807073</v>
      </c>
      <c r="N14" s="7">
        <v>1.279598525351171</v>
      </c>
      <c r="O14" s="7">
        <v>1.4193489655623417</v>
      </c>
      <c r="P14" s="7">
        <v>0.64959677328531229</v>
      </c>
      <c r="Q14" s="7">
        <v>1.4019610790490047</v>
      </c>
      <c r="R14" s="7">
        <v>2.0478567660483087</v>
      </c>
      <c r="S14" s="7">
        <v>7.7100710340375467E-2</v>
      </c>
      <c r="T14" s="7">
        <v>1.6860746826208137</v>
      </c>
      <c r="U14" s="7">
        <v>0.39952029299315062</v>
      </c>
      <c r="V14" s="7">
        <v>1.7242842977258936</v>
      </c>
      <c r="W14" s="7">
        <v>1.0128825775443766</v>
      </c>
      <c r="X14" s="7">
        <v>0.46862484173168245</v>
      </c>
      <c r="Y14" s="7">
        <v>0.94294061769140225</v>
      </c>
      <c r="Z14" s="7">
        <v>0.36917683411203217</v>
      </c>
      <c r="AA14" s="7">
        <v>1.3170996401538073</v>
      </c>
      <c r="AB14" s="7">
        <v>1.516026434830501</v>
      </c>
    </row>
    <row r="15" spans="1:28">
      <c r="A15" t="s">
        <v>38</v>
      </c>
      <c r="B15" s="7"/>
      <c r="C15" s="7">
        <v>1.5827376910273168</v>
      </c>
      <c r="D15" s="7">
        <v>2.7279113699447053</v>
      </c>
      <c r="E15" s="7">
        <v>4.7027878768742717</v>
      </c>
      <c r="F15" s="7">
        <v>6.2410167799221075</v>
      </c>
      <c r="G15" s="7">
        <v>7.5361330027014155</v>
      </c>
      <c r="H15" s="7">
        <v>10.458783594209839</v>
      </c>
      <c r="I15" s="7">
        <v>11.777742193048093</v>
      </c>
      <c r="J15" s="7">
        <v>13.250733473408914</v>
      </c>
      <c r="K15" s="7">
        <v>14.849625943352226</v>
      </c>
      <c r="L15" s="7">
        <v>17.761648600977757</v>
      </c>
      <c r="M15" s="7">
        <v>19.280429751766047</v>
      </c>
      <c r="N15" s="7">
        <v>20.806740371902183</v>
      </c>
      <c r="O15" s="7">
        <v>22.521409591700362</v>
      </c>
      <c r="P15" s="7">
        <v>23.317304714991725</v>
      </c>
      <c r="Q15" s="7">
        <v>25.046165330828174</v>
      </c>
      <c r="R15" s="7">
        <v>27.606931688239492</v>
      </c>
      <c r="S15" s="7">
        <v>27.705317539014686</v>
      </c>
      <c r="T15" s="7">
        <v>29.858524566400526</v>
      </c>
      <c r="U15" s="7">
        <v>30.377335724224793</v>
      </c>
      <c r="V15" s="7">
        <v>32.625411651910973</v>
      </c>
      <c r="W15" s="7">
        <v>33.968751339929689</v>
      </c>
      <c r="X15" s="7">
        <v>34.596562188866343</v>
      </c>
      <c r="Y15" s="7">
        <v>35.865727843761434</v>
      </c>
      <c r="Z15" s="7">
        <v>36.367312636458301</v>
      </c>
      <c r="AA15" s="7">
        <v>38.163406020480515</v>
      </c>
      <c r="AB15" s="7">
        <v>40.257999779013197</v>
      </c>
    </row>
    <row r="16" spans="1:28">
      <c r="A16" t="s">
        <v>39</v>
      </c>
      <c r="B16" s="7">
        <v>3.6169266170923589</v>
      </c>
      <c r="C16" s="7">
        <v>3.6757576269541778</v>
      </c>
      <c r="D16" s="7">
        <v>3.7204045559512249</v>
      </c>
      <c r="E16" s="7">
        <v>3.7984851853853638</v>
      </c>
      <c r="F16" s="7">
        <v>3.8601319216195726</v>
      </c>
      <c r="G16" s="7">
        <v>3.9118467916756989</v>
      </c>
      <c r="H16" s="7">
        <v>4.0220877476402297</v>
      </c>
      <c r="I16" s="7">
        <v>4.0732078783930508</v>
      </c>
      <c r="J16" s="7">
        <v>4.1300230327067267</v>
      </c>
      <c r="K16" s="7">
        <v>4.1910637881918023</v>
      </c>
      <c r="L16" s="7">
        <v>4.2996661270670149</v>
      </c>
      <c r="M16" s="7">
        <v>4.3565411034933073</v>
      </c>
      <c r="N16" s="7">
        <v>4.4132478894089475</v>
      </c>
      <c r="O16" s="7">
        <v>4.4773493488675955</v>
      </c>
      <c r="P16" s="7">
        <v>4.5079065962313472</v>
      </c>
      <c r="Q16" s="7">
        <v>4.5730981104936257</v>
      </c>
      <c r="R16" s="7">
        <v>4.6692926286524212</v>
      </c>
      <c r="S16" s="7">
        <v>4.6764617261320245</v>
      </c>
      <c r="T16" s="7">
        <v>4.7589451277571522</v>
      </c>
      <c r="U16" s="7">
        <v>4.7821355289617484</v>
      </c>
      <c r="V16" s="7">
        <v>4.8688500590680377</v>
      </c>
      <c r="W16" s="7">
        <v>4.9235514323258869</v>
      </c>
      <c r="X16" s="7">
        <v>4.9520471585178685</v>
      </c>
      <c r="Y16" s="7">
        <v>5.0042279115452146</v>
      </c>
      <c r="Z16" s="7">
        <v>5.0287730930666967</v>
      </c>
      <c r="AA16" s="7">
        <v>5.1017338673121362</v>
      </c>
      <c r="AB16" s="7">
        <v>5.1864957481269274</v>
      </c>
    </row>
    <row r="17" spans="1:28">
      <c r="A17" t="s">
        <v>40</v>
      </c>
      <c r="B17" s="7">
        <v>64.494164969346897</v>
      </c>
      <c r="C17" s="7">
        <v>65.112080680937368</v>
      </c>
      <c r="D17" s="7">
        <v>65.758863881205599</v>
      </c>
      <c r="E17" s="7">
        <v>66.669381680320384</v>
      </c>
      <c r="F17" s="7">
        <v>67.253834044541151</v>
      </c>
      <c r="G17" s="7">
        <v>67.943825692373338</v>
      </c>
      <c r="H17" s="7">
        <v>68.936734286621885</v>
      </c>
      <c r="I17" s="7">
        <v>69.381260066083016</v>
      </c>
      <c r="J17" s="7">
        <v>69.97382958466126</v>
      </c>
      <c r="K17" s="7">
        <v>70.475701911052795</v>
      </c>
      <c r="L17" s="7">
        <v>71.411207777749652</v>
      </c>
      <c r="M17" s="7">
        <v>72.003041187571128</v>
      </c>
      <c r="N17" s="7">
        <v>72.432424384686755</v>
      </c>
      <c r="O17" s="7">
        <v>72.928715264083309</v>
      </c>
      <c r="P17" s="7">
        <v>73.180206106230358</v>
      </c>
      <c r="Q17" s="7">
        <v>73.711460911785935</v>
      </c>
      <c r="R17" s="7">
        <v>74.468917879756305</v>
      </c>
      <c r="S17" s="7">
        <v>74.509315561982177</v>
      </c>
      <c r="T17" s="7">
        <v>75.060507264889466</v>
      </c>
      <c r="U17" s="7">
        <v>75.275409623914811</v>
      </c>
      <c r="V17" s="7">
        <v>75.771947113571045</v>
      </c>
      <c r="W17" s="7">
        <v>75.965612381730821</v>
      </c>
      <c r="X17" s="7">
        <v>76.051749327162213</v>
      </c>
      <c r="Y17" s="7">
        <v>76.226868601150017</v>
      </c>
      <c r="Z17" s="7">
        <v>76.222176072578932</v>
      </c>
      <c r="AA17" s="7">
        <v>76.496440933939738</v>
      </c>
      <c r="AB17" s="7">
        <v>76.868790019589852</v>
      </c>
    </row>
    <row r="18" spans="1:28">
      <c r="A18" t="s">
        <v>41</v>
      </c>
      <c r="B18" s="7">
        <v>44.628522691583527</v>
      </c>
      <c r="C18" s="7">
        <v>45.718928156635897</v>
      </c>
      <c r="D18" s="7">
        <v>46.521467610456661</v>
      </c>
      <c r="E18" s="7">
        <v>47.794836129403969</v>
      </c>
      <c r="F18" s="7">
        <v>48.788911226710319</v>
      </c>
      <c r="G18" s="7">
        <v>49.470367773569137</v>
      </c>
      <c r="H18" s="7">
        <v>50.802197000449247</v>
      </c>
      <c r="I18" s="7">
        <v>51.701375857320485</v>
      </c>
      <c r="J18" s="7">
        <v>52.067093616387488</v>
      </c>
      <c r="K18" s="7">
        <v>52.998434669981798</v>
      </c>
      <c r="L18" s="7">
        <v>54.155253210726556</v>
      </c>
      <c r="M18" s="7">
        <v>54.446348991941157</v>
      </c>
      <c r="N18" s="7">
        <v>55.080419675361426</v>
      </c>
      <c r="O18" s="7">
        <v>55.735101318912669</v>
      </c>
      <c r="P18" s="7">
        <v>55.761948577430879</v>
      </c>
      <c r="Q18" s="7">
        <v>56.467829997334853</v>
      </c>
      <c r="R18" s="7">
        <v>57.311861463907384</v>
      </c>
      <c r="S18" s="7">
        <v>57.397885179403374</v>
      </c>
      <c r="T18" s="7">
        <v>58.312481140847389</v>
      </c>
      <c r="U18" s="7">
        <v>58.403566043925757</v>
      </c>
      <c r="V18" s="7">
        <v>59.123679348272894</v>
      </c>
      <c r="W18" s="7">
        <v>59.901334516686198</v>
      </c>
      <c r="X18" s="7">
        <v>60.000904026408527</v>
      </c>
      <c r="Y18" s="7">
        <v>60.493497746544307</v>
      </c>
      <c r="Z18" s="7">
        <v>60.759121814873083</v>
      </c>
      <c r="AA18" s="7">
        <v>61.414132517780729</v>
      </c>
      <c r="AB18" s="7">
        <v>62.292040831371843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8"/>
  <sheetViews>
    <sheetView workbookViewId="0">
      <pane xSplit="1" ySplit="3" topLeftCell="B4" activePane="bottomRight" state="frozen"/>
      <selection pane="bottomRight" activeCell="D3" sqref="D3"/>
      <selection pane="bottomLeft" activeCell="D3" sqref="D3"/>
      <selection pane="topRight" activeCell="D3" sqref="D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4" t="s">
        <v>0</v>
      </c>
    </row>
    <row r="2" spans="1:28" ht="23.25" customHeight="1">
      <c r="A2" s="4"/>
    </row>
    <row r="3" spans="1:28" ht="18">
      <c r="A3" s="17" t="s">
        <v>53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2">
        <v>55.097000000000001</v>
      </c>
      <c r="C6" s="2">
        <v>54.529999999999994</v>
      </c>
      <c r="D6" s="2">
        <v>55.018999999999998</v>
      </c>
      <c r="E6" s="2">
        <v>55.070999999999998</v>
      </c>
      <c r="F6" s="2">
        <v>54.616</v>
      </c>
      <c r="G6" s="2">
        <v>53.808999999999997</v>
      </c>
      <c r="H6" s="2">
        <v>52.765000000000001</v>
      </c>
      <c r="I6" s="2">
        <v>51.806999999999995</v>
      </c>
      <c r="J6" s="2">
        <v>50.859000000000002</v>
      </c>
      <c r="K6" s="2">
        <v>49.638999999999996</v>
      </c>
      <c r="L6" s="2">
        <v>49.031000000000006</v>
      </c>
      <c r="M6" s="2">
        <v>48.498999999999995</v>
      </c>
      <c r="N6" s="2">
        <v>47.392000000000003</v>
      </c>
      <c r="O6" s="2">
        <v>46.524000000000001</v>
      </c>
      <c r="P6" s="2">
        <v>46.405999999999992</v>
      </c>
      <c r="Q6" s="2">
        <v>45.926000000000002</v>
      </c>
      <c r="R6" s="2">
        <v>45.59</v>
      </c>
      <c r="S6" s="2">
        <v>45.100999999999999</v>
      </c>
      <c r="T6" s="2">
        <v>44.933</v>
      </c>
      <c r="U6" s="2">
        <v>44.527999999999999</v>
      </c>
      <c r="V6" s="2">
        <v>44.378999999999998</v>
      </c>
      <c r="W6" s="2">
        <v>44.245000000000005</v>
      </c>
      <c r="X6" s="2">
        <v>44.015999999999998</v>
      </c>
      <c r="Y6" s="2">
        <v>43.966000000000001</v>
      </c>
      <c r="Z6" s="2">
        <v>43.935000000000002</v>
      </c>
      <c r="AA6" s="2">
        <v>43.860999999999997</v>
      </c>
      <c r="AB6" s="2">
        <v>43.813000000000002</v>
      </c>
    </row>
    <row r="7" spans="1:28">
      <c r="A7" t="s">
        <v>30</v>
      </c>
      <c r="B7" s="2">
        <v>14.997493200000001</v>
      </c>
      <c r="C7" s="2">
        <v>15.082176</v>
      </c>
      <c r="D7" s="2">
        <v>14.961592800000002</v>
      </c>
      <c r="E7" s="2">
        <v>14.740611600000001</v>
      </c>
      <c r="F7" s="2">
        <v>14.487788399999999</v>
      </c>
      <c r="G7" s="2">
        <v>14.320321200000002</v>
      </c>
      <c r="H7" s="2">
        <v>14.247290400000001</v>
      </c>
      <c r="I7" s="2">
        <v>14.0902548</v>
      </c>
      <c r="J7" s="2">
        <v>13.8521976</v>
      </c>
      <c r="K7" s="2">
        <v>13.766023199999999</v>
      </c>
      <c r="L7" s="2">
        <v>13.640422800000001</v>
      </c>
      <c r="M7" s="2">
        <v>13.4575116</v>
      </c>
      <c r="N7" s="2">
        <v>13.396539600000001</v>
      </c>
      <c r="O7" s="2">
        <v>13.282862399999999</v>
      </c>
      <c r="P7" s="2">
        <v>13.124204400000002</v>
      </c>
      <c r="Q7" s="2">
        <v>12.983838000000002</v>
      </c>
      <c r="R7" s="2">
        <v>12.903223199999999</v>
      </c>
      <c r="S7" s="2">
        <v>12.875042400000002</v>
      </c>
      <c r="T7" s="2">
        <v>12.723159600000001</v>
      </c>
      <c r="U7" s="2">
        <v>12.6715392</v>
      </c>
      <c r="V7" s="2">
        <v>12.625473599999999</v>
      </c>
      <c r="W7" s="2">
        <v>12.484836</v>
      </c>
      <c r="X7" s="2">
        <v>12.409504800000001</v>
      </c>
      <c r="Y7" s="2">
        <v>12.280790400000001</v>
      </c>
      <c r="Z7" s="2">
        <v>12.1867608</v>
      </c>
      <c r="AA7" s="2">
        <v>12.0629232</v>
      </c>
      <c r="AB7" s="2">
        <v>11.921065200000001</v>
      </c>
    </row>
    <row r="8" spans="1:28">
      <c r="A8" t="s">
        <v>31</v>
      </c>
      <c r="B8" s="2">
        <v>33.583812800000004</v>
      </c>
      <c r="C8" s="2">
        <v>33.337250400000002</v>
      </c>
      <c r="D8" s="2">
        <v>33.5528336</v>
      </c>
      <c r="E8" s="2">
        <v>33.485711999999999</v>
      </c>
      <c r="F8" s="2">
        <v>33.411282399999997</v>
      </c>
      <c r="G8" s="2">
        <v>33.205968800000008</v>
      </c>
      <c r="H8" s="2">
        <v>33.081121599999996</v>
      </c>
      <c r="I8" s="2">
        <v>33.289510400000005</v>
      </c>
      <c r="J8" s="2">
        <v>32.973681599999999</v>
      </c>
      <c r="K8" s="2">
        <v>32.897277600000002</v>
      </c>
      <c r="L8" s="2">
        <v>32.667192</v>
      </c>
      <c r="M8" s="2">
        <v>32.5258112</v>
      </c>
      <c r="N8" s="2">
        <v>32.5278992</v>
      </c>
      <c r="O8" s="2">
        <v>32.672355199999998</v>
      </c>
      <c r="P8" s="2">
        <v>32.832357600000002</v>
      </c>
      <c r="Q8" s="2">
        <v>32.540427199999996</v>
      </c>
      <c r="R8" s="2">
        <v>32.375432000000004</v>
      </c>
      <c r="S8" s="2">
        <v>32.102123199999994</v>
      </c>
      <c r="T8" s="2">
        <v>32.175508800000003</v>
      </c>
      <c r="U8" s="2">
        <v>32.079666400000001</v>
      </c>
      <c r="V8" s="2">
        <v>31.807344800000003</v>
      </c>
      <c r="W8" s="2">
        <v>31.734129600000003</v>
      </c>
      <c r="X8" s="2">
        <v>31.619665599999998</v>
      </c>
      <c r="Y8" s="2">
        <v>31.475266399999999</v>
      </c>
      <c r="Z8" s="2">
        <v>31.126540800000001</v>
      </c>
      <c r="AA8" s="2">
        <v>30.867563999999998</v>
      </c>
      <c r="AB8" s="2">
        <v>30.653955199999999</v>
      </c>
    </row>
    <row r="9" spans="1:28">
      <c r="A9" t="s">
        <v>32</v>
      </c>
      <c r="B9" s="2">
        <v>35.861133000000002</v>
      </c>
      <c r="C9" s="2">
        <v>37.146879000000006</v>
      </c>
      <c r="D9" s="2">
        <v>37.454340000000002</v>
      </c>
      <c r="E9" s="2">
        <v>38.404674</v>
      </c>
      <c r="F9" s="2">
        <v>39.355008000000005</v>
      </c>
      <c r="G9" s="2">
        <v>40.389195000000001</v>
      </c>
      <c r="H9" s="2">
        <v>40.976166000000006</v>
      </c>
      <c r="I9" s="2">
        <v>41.283627000000003</v>
      </c>
      <c r="J9" s="2">
        <v>41.870598000000001</v>
      </c>
      <c r="K9" s="2">
        <v>41.730843000000007</v>
      </c>
      <c r="L9" s="2">
        <v>41.423382000000004</v>
      </c>
      <c r="M9" s="2">
        <v>40.948214999999998</v>
      </c>
      <c r="N9" s="2">
        <v>40.752558000000001</v>
      </c>
      <c r="O9" s="2">
        <v>40.137636000000001</v>
      </c>
      <c r="P9" s="2">
        <v>39.299106000000002</v>
      </c>
      <c r="Q9" s="2">
        <v>39.075498000000003</v>
      </c>
      <c r="R9" s="2">
        <v>38.879840999999999</v>
      </c>
      <c r="S9" s="2">
        <v>39.187302000000003</v>
      </c>
      <c r="T9" s="2">
        <v>38.320821000000002</v>
      </c>
      <c r="U9" s="2">
        <v>38.181066000000001</v>
      </c>
      <c r="V9" s="2">
        <v>38.013360000000006</v>
      </c>
      <c r="W9" s="2">
        <v>37.594095000000003</v>
      </c>
      <c r="X9" s="2">
        <v>37.677948000000001</v>
      </c>
      <c r="Y9" s="2">
        <v>37.985408999999997</v>
      </c>
      <c r="Z9" s="2">
        <v>38.684184000000002</v>
      </c>
      <c r="AA9" s="2">
        <v>38.656233</v>
      </c>
      <c r="AB9" s="2">
        <v>38.628282000000006</v>
      </c>
    </row>
    <row r="10" spans="1:28">
      <c r="A10" t="s">
        <v>33</v>
      </c>
      <c r="B10" s="2">
        <v>65.699700000000007</v>
      </c>
      <c r="C10" s="2">
        <v>66.672000000000011</v>
      </c>
      <c r="D10" s="2">
        <v>68.547150000000002</v>
      </c>
      <c r="E10" s="2">
        <v>69.380549999999999</v>
      </c>
      <c r="F10" s="2">
        <v>69.45</v>
      </c>
      <c r="G10" s="2">
        <v>70.630650000000003</v>
      </c>
      <c r="H10" s="2">
        <v>71.741849999999999</v>
      </c>
      <c r="I10" s="2">
        <v>72.853049999999996</v>
      </c>
      <c r="J10" s="2">
        <v>75.769949999999994</v>
      </c>
      <c r="K10" s="2">
        <v>77.853450000000009</v>
      </c>
      <c r="L10" s="2">
        <v>80.839800000000011</v>
      </c>
      <c r="M10" s="2">
        <v>83.756699999999995</v>
      </c>
      <c r="N10" s="2">
        <v>84.034500000000008</v>
      </c>
      <c r="O10" s="2">
        <v>85.63185</v>
      </c>
      <c r="P10" s="2">
        <v>87.854250000000008</v>
      </c>
      <c r="Q10" s="2">
        <v>90.493350000000007</v>
      </c>
      <c r="R10" s="2">
        <v>91.74345000000001</v>
      </c>
      <c r="S10" s="2">
        <v>92.785200000000003</v>
      </c>
      <c r="T10" s="2">
        <v>94.313099999999991</v>
      </c>
      <c r="U10" s="2">
        <v>94.035300000000007</v>
      </c>
      <c r="V10" s="2">
        <v>93.410249999999991</v>
      </c>
      <c r="W10" s="2">
        <v>92.924099999999996</v>
      </c>
      <c r="X10" s="2">
        <v>92.924099999999996</v>
      </c>
      <c r="Y10" s="2">
        <v>92.021249999999995</v>
      </c>
      <c r="Z10" s="2">
        <v>90.007200000000012</v>
      </c>
      <c r="AA10" s="2">
        <v>89.451599999999999</v>
      </c>
      <c r="AB10" s="2">
        <v>89.382149999999996</v>
      </c>
    </row>
    <row r="11" spans="1:28">
      <c r="A11" t="s">
        <v>34</v>
      </c>
      <c r="B11" s="2">
        <v>115.676</v>
      </c>
      <c r="C11" s="2">
        <v>125.84</v>
      </c>
      <c r="D11" s="2">
        <v>129.22799999999998</v>
      </c>
      <c r="E11" s="2">
        <v>133.82599999999999</v>
      </c>
      <c r="F11" s="2">
        <v>139.876</v>
      </c>
      <c r="G11" s="2">
        <v>142.53799999999998</v>
      </c>
      <c r="H11" s="2">
        <v>146.65199999999999</v>
      </c>
      <c r="I11" s="2">
        <v>149.55600000000001</v>
      </c>
      <c r="J11" s="2">
        <v>151.25</v>
      </c>
      <c r="K11" s="2">
        <v>155.12199999999999</v>
      </c>
      <c r="L11" s="2">
        <v>158.02600000000001</v>
      </c>
      <c r="M11" s="2">
        <v>159.23599999999999</v>
      </c>
      <c r="N11" s="2">
        <v>166.25399999999999</v>
      </c>
      <c r="O11" s="2">
        <v>171.33599999999998</v>
      </c>
      <c r="P11" s="2">
        <v>171.09399999999997</v>
      </c>
      <c r="Q11" s="2">
        <v>176.41800000000001</v>
      </c>
      <c r="R11" s="2">
        <v>181.25799999999998</v>
      </c>
      <c r="S11" s="2">
        <v>183.678</v>
      </c>
      <c r="T11" s="2">
        <v>192.87399999999997</v>
      </c>
      <c r="U11" s="2">
        <v>198.19799999999998</v>
      </c>
      <c r="V11" s="2">
        <v>207.39399999999998</v>
      </c>
      <c r="W11" s="2">
        <v>217.55799999999999</v>
      </c>
      <c r="X11" s="2">
        <v>219.25200000000001</v>
      </c>
      <c r="Y11" s="2">
        <v>224.33399999999997</v>
      </c>
      <c r="Z11" s="2">
        <v>231.11</v>
      </c>
      <c r="AA11" s="2">
        <v>238.37</v>
      </c>
      <c r="AB11" s="2">
        <v>242.726</v>
      </c>
    </row>
    <row r="12" spans="1:28">
      <c r="A12" t="s">
        <v>35</v>
      </c>
      <c r="B12" s="2">
        <v>48.361660899999997</v>
      </c>
      <c r="C12" s="2">
        <v>53.069433200000006</v>
      </c>
      <c r="D12" s="2">
        <v>48.789640200000001</v>
      </c>
      <c r="E12" s="2">
        <v>47.077723000000006</v>
      </c>
      <c r="F12" s="2">
        <v>47.077723000000006</v>
      </c>
      <c r="G12" s="2">
        <v>51.785495300000001</v>
      </c>
      <c r="H12" s="2">
        <v>52.213474599999998</v>
      </c>
      <c r="I12" s="2">
        <v>52.213474599999998</v>
      </c>
      <c r="J12" s="2">
        <v>54.353371100000004</v>
      </c>
      <c r="K12" s="2">
        <v>58.205184799999998</v>
      </c>
      <c r="L12" s="2">
        <v>61.201039900000005</v>
      </c>
      <c r="M12" s="2">
        <v>66.764770800000008</v>
      </c>
      <c r="N12" s="2">
        <v>72.328501700000004</v>
      </c>
      <c r="O12" s="2">
        <v>75.324356800000004</v>
      </c>
      <c r="P12" s="2">
        <v>79.604149800000002</v>
      </c>
      <c r="Q12" s="2">
        <v>81.316067000000004</v>
      </c>
      <c r="R12" s="2">
        <v>82.600004900000002</v>
      </c>
      <c r="S12" s="2">
        <v>84.739901399999994</v>
      </c>
      <c r="T12" s="2">
        <v>83.8839428</v>
      </c>
      <c r="U12" s="2">
        <v>90.303632300000004</v>
      </c>
      <c r="V12" s="2">
        <v>93.727466700000008</v>
      </c>
      <c r="W12" s="2">
        <v>96.723321799999994</v>
      </c>
      <c r="X12" s="2">
        <v>103.5709906</v>
      </c>
      <c r="Y12" s="2">
        <v>106.56684569999999</v>
      </c>
      <c r="Z12" s="2">
        <v>110.4186594</v>
      </c>
      <c r="AA12" s="2">
        <v>114.2704731</v>
      </c>
      <c r="AB12" s="2">
        <v>116.8383489</v>
      </c>
    </row>
    <row r="13" spans="1:28">
      <c r="A13" t="s">
        <v>36</v>
      </c>
      <c r="B13" s="2">
        <v>369.27679990000001</v>
      </c>
      <c r="C13" s="2">
        <v>385.67773860000005</v>
      </c>
      <c r="D13" s="2">
        <v>387.5525566</v>
      </c>
      <c r="E13" s="2">
        <v>391.98627060000001</v>
      </c>
      <c r="F13" s="2">
        <v>398.2738018</v>
      </c>
      <c r="G13" s="2">
        <v>406.67863030000001</v>
      </c>
      <c r="H13" s="2">
        <v>411.67690260000001</v>
      </c>
      <c r="I13" s="2">
        <v>415.09291679999995</v>
      </c>
      <c r="J13" s="2">
        <v>420.92879830000004</v>
      </c>
      <c r="K13" s="2">
        <v>429.21377859999996</v>
      </c>
      <c r="L13" s="2">
        <v>436.82883670000007</v>
      </c>
      <c r="M13" s="2">
        <v>445.18800859999999</v>
      </c>
      <c r="N13" s="2">
        <v>456.68599850000004</v>
      </c>
      <c r="O13" s="2">
        <v>464.90906040000004</v>
      </c>
      <c r="P13" s="2">
        <v>470.21406780000001</v>
      </c>
      <c r="Q13" s="2">
        <v>478.75318019999997</v>
      </c>
      <c r="R13" s="2">
        <v>485.3499511</v>
      </c>
      <c r="S13" s="2">
        <v>490.468569</v>
      </c>
      <c r="T13" s="2">
        <v>499.22353219999997</v>
      </c>
      <c r="U13" s="2">
        <v>509.99720389999999</v>
      </c>
      <c r="V13" s="2">
        <v>521.35689509999997</v>
      </c>
      <c r="W13" s="2">
        <v>533.26348239999993</v>
      </c>
      <c r="X13" s="2">
        <v>541.47020899999995</v>
      </c>
      <c r="Y13" s="2">
        <v>548.62956149999991</v>
      </c>
      <c r="Z13" s="2">
        <v>557.468345</v>
      </c>
      <c r="AA13" s="2">
        <v>567.53979329999993</v>
      </c>
      <c r="AB13" s="2">
        <v>573.96280130000002</v>
      </c>
    </row>
    <row r="14" spans="1:28">
      <c r="A14" t="s">
        <v>37</v>
      </c>
      <c r="B14" s="7"/>
      <c r="C14" s="7">
        <v>4.4413672086741993</v>
      </c>
      <c r="D14" s="7">
        <v>0.48610998571125402</v>
      </c>
      <c r="E14" s="7">
        <v>1.1440290934723791</v>
      </c>
      <c r="F14" s="7">
        <v>1.6040182199177231</v>
      </c>
      <c r="G14" s="7">
        <v>2.1103141763315469</v>
      </c>
      <c r="H14" s="7">
        <v>1.2290471954016504</v>
      </c>
      <c r="I14" s="7">
        <v>0.8297803880726996</v>
      </c>
      <c r="J14" s="7">
        <v>1.4059217259088834</v>
      </c>
      <c r="K14" s="7">
        <v>1.9682616949613245</v>
      </c>
      <c r="L14" s="7">
        <v>1.7741877077755381</v>
      </c>
      <c r="M14" s="7">
        <v>1.9136034981455976</v>
      </c>
      <c r="N14" s="7">
        <v>2.5827267756286214</v>
      </c>
      <c r="O14" s="7">
        <v>1.8005942654272122</v>
      </c>
      <c r="P14" s="7">
        <v>1.1410849673343912</v>
      </c>
      <c r="Q14" s="7">
        <v>1.8160053015751063</v>
      </c>
      <c r="R14" s="7">
        <v>1.3779064396489673</v>
      </c>
      <c r="S14" s="7">
        <v>1.0546241713631861</v>
      </c>
      <c r="T14" s="7">
        <v>1.7850202343954813</v>
      </c>
      <c r="U14" s="7">
        <v>2.1580857081240015</v>
      </c>
      <c r="V14" s="7">
        <v>2.227402643216724</v>
      </c>
      <c r="W14" s="7">
        <v>2.2837690288369901</v>
      </c>
      <c r="X14" s="7">
        <v>1.5389627962269081</v>
      </c>
      <c r="Y14" s="7">
        <v>1.3222061677635075</v>
      </c>
      <c r="Z14" s="7">
        <v>1.6110658484814606</v>
      </c>
      <c r="AA14" s="7">
        <v>1.8066403931867969</v>
      </c>
      <c r="AB14" s="7">
        <v>1.1317282199109009</v>
      </c>
    </row>
    <row r="15" spans="1:28">
      <c r="A15" t="s">
        <v>38</v>
      </c>
      <c r="B15" s="7"/>
      <c r="C15" s="7">
        <v>4.4413672086741993</v>
      </c>
      <c r="D15" s="7">
        <v>4.9490671238889243</v>
      </c>
      <c r="E15" s="7">
        <v>6.1497149851140689</v>
      </c>
      <c r="F15" s="7">
        <v>7.8523757538660321</v>
      </c>
      <c r="G15" s="7">
        <v>10.128399728910235</v>
      </c>
      <c r="H15" s="7">
        <v>11.481929737119124</v>
      </c>
      <c r="I15" s="7">
        <v>12.406984926322728</v>
      </c>
      <c r="J15" s="7">
        <v>13.987339148841023</v>
      </c>
      <c r="K15" s="7">
        <v>16.230908282413314</v>
      </c>
      <c r="L15" s="7">
        <v>18.29306276979575</v>
      </c>
      <c r="M15" s="7">
        <v>20.556722957022128</v>
      </c>
      <c r="N15" s="7">
        <v>23.670373720653554</v>
      </c>
      <c r="O15" s="7">
        <v>25.897175377900048</v>
      </c>
      <c r="P15" s="7">
        <v>27.333769120435878</v>
      </c>
      <c r="Q15" s="7">
        <v>29.646157118358403</v>
      </c>
      <c r="R15" s="7">
        <v>31.432559866049679</v>
      </c>
      <c r="S15" s="7">
        <v>32.818679411438424</v>
      </c>
      <c r="T15" s="7">
        <v>35.189519713989469</v>
      </c>
      <c r="U15" s="7">
        <v>38.107025417818555</v>
      </c>
      <c r="V15" s="7">
        <v>41.183224952443041</v>
      </c>
      <c r="W15" s="7">
        <v>44.40752371782019</v>
      </c>
      <c r="X15" s="7">
        <v>46.629901782789993</v>
      </c>
      <c r="Y15" s="7">
        <v>48.568651387947618</v>
      </c>
      <c r="Z15" s="7">
        <v>50.962190192008322</v>
      </c>
      <c r="AA15" s="7">
        <v>53.689534098456612</v>
      </c>
      <c r="AB15" s="7">
        <v>55.428881926898441</v>
      </c>
    </row>
    <row r="16" spans="1:28">
      <c r="A16" t="s">
        <v>39</v>
      </c>
      <c r="B16" s="7">
        <v>3.4306651793013754</v>
      </c>
      <c r="C16" s="7">
        <v>3.5559444827586213</v>
      </c>
      <c r="D16" s="7">
        <v>3.5584662253236621</v>
      </c>
      <c r="E16" s="7">
        <v>3.5952148087682287</v>
      </c>
      <c r="F16" s="7">
        <v>3.6515430622535985</v>
      </c>
      <c r="G16" s="7">
        <v>3.7309966082568806</v>
      </c>
      <c r="H16" s="7">
        <v>3.7817095590666914</v>
      </c>
      <c r="I16" s="7">
        <v>3.8183508122527821</v>
      </c>
      <c r="J16" s="7">
        <v>3.8773839194915261</v>
      </c>
      <c r="K16" s="7">
        <v>3.9591714657319428</v>
      </c>
      <c r="L16" s="7">
        <v>4.0342522783524206</v>
      </c>
      <c r="M16" s="7">
        <v>4.1171553555904925</v>
      </c>
      <c r="N16" s="7">
        <v>4.2281825617998336</v>
      </c>
      <c r="O16" s="7">
        <v>4.3087030620945317</v>
      </c>
      <c r="P16" s="7">
        <v>4.3627209853405082</v>
      </c>
      <c r="Q16" s="7">
        <v>4.4460733673848436</v>
      </c>
      <c r="R16" s="7">
        <v>4.5123647368910378</v>
      </c>
      <c r="S16" s="7">
        <v>4.5650462490692476</v>
      </c>
      <c r="T16" s="7">
        <v>4.6512953712848226</v>
      </c>
      <c r="U16" s="7">
        <v>4.7574366035447762</v>
      </c>
      <c r="V16" s="7">
        <v>4.8683994313194505</v>
      </c>
      <c r="W16" s="7">
        <v>4.9861008172043002</v>
      </c>
      <c r="X16" s="7">
        <v>5.0694711075741967</v>
      </c>
      <c r="Y16" s="7">
        <v>5.1442059212376927</v>
      </c>
      <c r="Z16" s="7">
        <v>5.2354277329075884</v>
      </c>
      <c r="AA16" s="7">
        <v>5.3390385070555029</v>
      </c>
      <c r="AB16" s="7">
        <v>5.4101498850032987</v>
      </c>
    </row>
    <row r="17" spans="1:28">
      <c r="A17" t="s">
        <v>40</v>
      </c>
      <c r="B17" s="7">
        <v>62.212779400767324</v>
      </c>
      <c r="C17" s="7">
        <v>63.675293806547941</v>
      </c>
      <c r="D17" s="7">
        <v>63.620994366058063</v>
      </c>
      <c r="E17" s="7">
        <v>63.850265116912993</v>
      </c>
      <c r="F17" s="7">
        <v>64.378756986068979</v>
      </c>
      <c r="G17" s="7">
        <v>65.150742025600834</v>
      </c>
      <c r="H17" s="7">
        <v>65.73293835309768</v>
      </c>
      <c r="I17" s="7">
        <v>66.159289519343602</v>
      </c>
      <c r="J17" s="7">
        <v>66.845823387798362</v>
      </c>
      <c r="K17" s="7">
        <v>67.840467691826333</v>
      </c>
      <c r="L17" s="7">
        <v>68.692085936184711</v>
      </c>
      <c r="M17" s="7">
        <v>69.579023876700163</v>
      </c>
      <c r="N17" s="7">
        <v>70.643068270024912</v>
      </c>
      <c r="O17" s="7">
        <v>71.474667866034139</v>
      </c>
      <c r="P17" s="7">
        <v>71.999632291732979</v>
      </c>
      <c r="Q17" s="7">
        <v>72.736314117961044</v>
      </c>
      <c r="R17" s="7">
        <v>73.267021886797906</v>
      </c>
      <c r="S17" s="7">
        <v>73.64449512767861</v>
      </c>
      <c r="T17" s="7">
        <v>74.329637700520237</v>
      </c>
      <c r="U17" s="7">
        <v>75.007652860584628</v>
      </c>
      <c r="V17" s="7">
        <v>75.67401916192668</v>
      </c>
      <c r="W17" s="7">
        <v>76.361017628159289</v>
      </c>
      <c r="X17" s="7">
        <v>76.781156874320303</v>
      </c>
      <c r="Y17" s="7">
        <v>77.087004671001495</v>
      </c>
      <c r="Z17" s="7">
        <v>77.409930675077177</v>
      </c>
      <c r="AA17" s="7">
        <v>77.896224779133917</v>
      </c>
      <c r="AB17" s="7">
        <v>78.218744818158314</v>
      </c>
    </row>
    <row r="18" spans="1:28">
      <c r="A18" t="s">
        <v>41</v>
      </c>
      <c r="B18" s="7">
        <v>44.421328646809464</v>
      </c>
      <c r="C18" s="7">
        <v>46.388322501951116</v>
      </c>
      <c r="D18" s="7">
        <v>45.933806181476236</v>
      </c>
      <c r="E18" s="7">
        <v>46.150525303627823</v>
      </c>
      <c r="F18" s="7">
        <v>46.941004443441159</v>
      </c>
      <c r="G18" s="7">
        <v>47.783060338491552</v>
      </c>
      <c r="H18" s="7">
        <v>48.306201621718081</v>
      </c>
      <c r="I18" s="7">
        <v>48.608267314090689</v>
      </c>
      <c r="J18" s="7">
        <v>48.845166196840843</v>
      </c>
      <c r="K18" s="7">
        <v>49.701849156806176</v>
      </c>
      <c r="L18" s="7">
        <v>50.186027450966584</v>
      </c>
      <c r="M18" s="7">
        <v>50.76524219749615</v>
      </c>
      <c r="N18" s="7">
        <v>52.242131898860912</v>
      </c>
      <c r="O18" s="7">
        <v>53.055614056602273</v>
      </c>
      <c r="P18" s="7">
        <v>53.315748500028171</v>
      </c>
      <c r="Q18" s="7">
        <v>53.834434455836124</v>
      </c>
      <c r="R18" s="7">
        <v>54.364485728697538</v>
      </c>
      <c r="S18" s="7">
        <v>54.726830293584015</v>
      </c>
      <c r="T18" s="7">
        <v>55.437679706397461</v>
      </c>
      <c r="U18" s="7">
        <v>56.569257653532006</v>
      </c>
      <c r="V18" s="7">
        <v>57.757261777892616</v>
      </c>
      <c r="W18" s="7">
        <v>58.935466645034239</v>
      </c>
      <c r="X18" s="7">
        <v>59.619714110624329</v>
      </c>
      <c r="Y18" s="7">
        <v>60.314075091996301</v>
      </c>
      <c r="Z18" s="7">
        <v>61.264224679878467</v>
      </c>
      <c r="AA18" s="7">
        <v>62.134933490662789</v>
      </c>
      <c r="AB18" s="7">
        <v>62.645932469073415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I16"/>
  <sheetViews>
    <sheetView workbookViewId="0">
      <pane xSplit="1" ySplit="2" topLeftCell="B3" activePane="bottomRight" state="frozen"/>
      <selection pane="bottomRight" activeCell="A21" sqref="A21"/>
      <selection pane="bottomLeft" activeCell="B419" sqref="B419"/>
      <selection pane="topRight" activeCell="B419" sqref="B419"/>
    </sheetView>
  </sheetViews>
  <sheetFormatPr defaultColWidth="11.42578125" defaultRowHeight="14.45"/>
  <cols>
    <col min="1" max="1" width="40.28515625" customWidth="1"/>
  </cols>
  <sheetData>
    <row r="1" spans="1:35" ht="45.6" customHeight="1">
      <c r="A1" s="18" t="s">
        <v>54</v>
      </c>
      <c r="B1" s="19" t="s">
        <v>55</v>
      </c>
      <c r="C1" s="19"/>
      <c r="D1" s="19"/>
      <c r="E1" s="19"/>
      <c r="F1" s="19"/>
      <c r="G1" s="19"/>
      <c r="H1" s="19"/>
      <c r="I1" s="19"/>
      <c r="J1" s="19"/>
      <c r="K1" s="20" t="s">
        <v>56</v>
      </c>
      <c r="L1" s="20"/>
      <c r="M1" s="20"/>
      <c r="N1" s="20"/>
      <c r="O1" s="20"/>
      <c r="P1" s="20"/>
      <c r="Q1" s="20"/>
      <c r="R1" s="20"/>
      <c r="S1" s="21" t="s">
        <v>57</v>
      </c>
      <c r="T1" s="21"/>
      <c r="U1" s="21"/>
      <c r="V1" s="21"/>
      <c r="W1" s="21"/>
      <c r="X1" s="21"/>
      <c r="Y1" s="21"/>
      <c r="Z1" s="21"/>
      <c r="AA1" s="21"/>
      <c r="AB1" s="22" t="s">
        <v>58</v>
      </c>
      <c r="AC1" s="22"/>
      <c r="AD1" s="22"/>
      <c r="AE1" s="22"/>
      <c r="AF1" s="23" t="s">
        <v>59</v>
      </c>
      <c r="AG1" s="23"/>
      <c r="AH1" s="23"/>
      <c r="AI1" s="23"/>
    </row>
    <row r="2" spans="1:35" ht="35.25" customHeight="1">
      <c r="A2" s="1" t="s">
        <v>60</v>
      </c>
      <c r="B2" s="8">
        <v>2024</v>
      </c>
      <c r="C2" s="9">
        <v>2030</v>
      </c>
      <c r="D2" s="9">
        <v>2035</v>
      </c>
      <c r="E2" s="9">
        <v>2040</v>
      </c>
      <c r="F2" s="9">
        <v>2045</v>
      </c>
      <c r="G2" s="9">
        <v>2050</v>
      </c>
      <c r="H2" s="10" t="s">
        <v>61</v>
      </c>
      <c r="I2" s="10" t="s">
        <v>62</v>
      </c>
      <c r="J2" s="10" t="s">
        <v>63</v>
      </c>
      <c r="K2" s="11" t="s">
        <v>64</v>
      </c>
      <c r="L2" s="11" t="s">
        <v>65</v>
      </c>
      <c r="M2" s="11" t="s">
        <v>66</v>
      </c>
      <c r="N2" s="11" t="s">
        <v>67</v>
      </c>
      <c r="O2" s="11" t="s">
        <v>68</v>
      </c>
      <c r="P2" s="11" t="s">
        <v>69</v>
      </c>
      <c r="Q2" s="11" t="s">
        <v>70</v>
      </c>
      <c r="R2" s="11" t="s">
        <v>71</v>
      </c>
      <c r="S2" s="12">
        <v>2024</v>
      </c>
      <c r="T2" s="12">
        <v>2030</v>
      </c>
      <c r="U2" s="12">
        <v>2035</v>
      </c>
      <c r="V2" s="12">
        <v>2040</v>
      </c>
      <c r="W2" s="12">
        <v>2045</v>
      </c>
      <c r="X2" s="12">
        <v>2050</v>
      </c>
      <c r="Y2" s="13" t="s">
        <v>72</v>
      </c>
      <c r="Z2" s="13" t="s">
        <v>73</v>
      </c>
      <c r="AA2" s="13" t="s">
        <v>74</v>
      </c>
      <c r="AB2" s="14">
        <v>2024</v>
      </c>
      <c r="AC2" s="14">
        <v>2030</v>
      </c>
      <c r="AD2" s="14">
        <v>2040</v>
      </c>
      <c r="AE2" s="14">
        <v>2050</v>
      </c>
      <c r="AF2" s="15">
        <v>2024</v>
      </c>
      <c r="AG2" s="15">
        <v>2030</v>
      </c>
      <c r="AH2" s="15">
        <v>2040</v>
      </c>
      <c r="AI2" s="15">
        <v>2050</v>
      </c>
    </row>
    <row r="3" spans="1:35" ht="21.75" customHeight="1">
      <c r="A3" t="s">
        <v>42</v>
      </c>
      <c r="B3" s="2">
        <v>13148</v>
      </c>
      <c r="C3" s="2">
        <v>13503</v>
      </c>
      <c r="D3" s="2">
        <v>13693</v>
      </c>
      <c r="E3" s="2">
        <v>13839</v>
      </c>
      <c r="F3" s="2">
        <v>13923</v>
      </c>
      <c r="G3" s="2">
        <v>13981</v>
      </c>
      <c r="H3" s="3">
        <f>((C3-B3)*100)/B3</f>
        <v>2.7000304228780041</v>
      </c>
      <c r="I3" s="3">
        <f>((E3-B3)*100)/B3</f>
        <v>5.2555521752357777</v>
      </c>
      <c r="J3" s="3">
        <f>((G3-B3)*100)/B3</f>
        <v>6.3355643443869791</v>
      </c>
      <c r="K3" s="2">
        <v>2425</v>
      </c>
      <c r="L3" s="2">
        <v>2815</v>
      </c>
      <c r="M3" s="2">
        <v>3207</v>
      </c>
      <c r="N3" s="2">
        <v>3605</v>
      </c>
      <c r="O3" s="3">
        <f>(K3*100)/B3</f>
        <v>18.443869790082143</v>
      </c>
      <c r="P3" s="3">
        <f>(L3*100)/C3</f>
        <v>20.847219136488189</v>
      </c>
      <c r="Q3" s="3">
        <f>(M3*100)/E3</f>
        <v>23.173639713852157</v>
      </c>
      <c r="R3" s="3">
        <f>(N3*100)/G3</f>
        <v>25.784993920320435</v>
      </c>
      <c r="S3" s="2">
        <v>491</v>
      </c>
      <c r="T3" s="2">
        <v>576</v>
      </c>
      <c r="U3" s="2">
        <v>643</v>
      </c>
      <c r="V3" s="2">
        <v>704</v>
      </c>
      <c r="W3" s="2">
        <v>744</v>
      </c>
      <c r="X3" s="2">
        <v>776</v>
      </c>
      <c r="Y3" s="3">
        <f>((T3-S3)*100)/S3</f>
        <v>17.311608961303463</v>
      </c>
      <c r="Z3" s="3">
        <f>((V3-S3)*100)/S3</f>
        <v>43.380855397148679</v>
      </c>
      <c r="AA3" s="3">
        <f>((X3-S3)*100)/S3</f>
        <v>58.044806517311606</v>
      </c>
      <c r="AB3">
        <v>65.8</v>
      </c>
      <c r="AC3">
        <v>71.599999999999994</v>
      </c>
      <c r="AD3">
        <v>76.400000000000006</v>
      </c>
      <c r="AE3">
        <v>78.900000000000006</v>
      </c>
      <c r="AF3" s="3">
        <f>(S3*100)/B3</f>
        <v>3.7344082750228171</v>
      </c>
      <c r="AG3" s="3">
        <f>(T3*100)/C3</f>
        <v>4.2657187291712955</v>
      </c>
      <c r="AH3" s="3">
        <f>(V3*100)/E3</f>
        <v>5.0870727653732208</v>
      </c>
      <c r="AI3" s="3">
        <f>(X3*100)/G3</f>
        <v>5.5503898147485877</v>
      </c>
    </row>
    <row r="4" spans="1:35">
      <c r="A4" t="s">
        <v>43</v>
      </c>
      <c r="B4" s="2">
        <v>14130</v>
      </c>
      <c r="C4" s="2">
        <v>14970</v>
      </c>
      <c r="D4" s="2">
        <v>15362</v>
      </c>
      <c r="E4" s="2">
        <v>15703</v>
      </c>
      <c r="F4" s="2">
        <v>15966</v>
      </c>
      <c r="G4" s="2">
        <v>16143</v>
      </c>
      <c r="H4" s="3">
        <f t="shared" ref="H4:H14" si="0">((C4-B4)*100)/B4</f>
        <v>5.9447983014861991</v>
      </c>
      <c r="I4" s="3">
        <f t="shared" ref="I4:I14" si="1">((E4-B4)*100)/B4</f>
        <v>11.132342533616418</v>
      </c>
      <c r="J4" s="3">
        <f t="shared" ref="J4:J14" si="2">((G4-B4)*100)/B4</f>
        <v>14.246284501061572</v>
      </c>
      <c r="K4" s="2">
        <v>1968</v>
      </c>
      <c r="L4" s="2">
        <v>2322</v>
      </c>
      <c r="M4" s="2">
        <v>2972</v>
      </c>
      <c r="N4" s="2">
        <v>3557</v>
      </c>
      <c r="O4" s="3">
        <f t="shared" ref="O4:P14" si="3">(K4*100)/B4</f>
        <v>13.927813163481954</v>
      </c>
      <c r="P4" s="3">
        <f t="shared" si="3"/>
        <v>15.511022044088177</v>
      </c>
      <c r="Q4" s="3">
        <f t="shared" ref="Q4:Q14" si="4">(M4*100)/E4</f>
        <v>18.926319811500989</v>
      </c>
      <c r="R4" s="3">
        <f t="shared" ref="R4:R14" si="5">(N4*100)/G4</f>
        <v>22.034318280369199</v>
      </c>
      <c r="S4" s="2">
        <v>445</v>
      </c>
      <c r="T4" s="2">
        <v>528</v>
      </c>
      <c r="U4" s="2">
        <v>590</v>
      </c>
      <c r="V4" s="2">
        <v>657</v>
      </c>
      <c r="W4" s="2">
        <v>720</v>
      </c>
      <c r="X4" s="2">
        <v>787</v>
      </c>
      <c r="Y4" s="3">
        <f t="shared" ref="Y4:Y14" si="6">((T4-S4)*100)/S4</f>
        <v>18.651685393258425</v>
      </c>
      <c r="Z4" s="3">
        <f t="shared" ref="Z4:Z14" si="7">((V4-S4)*100)/S4</f>
        <v>47.640449438202246</v>
      </c>
      <c r="AA4" s="3">
        <f t="shared" ref="AA4:AA14" si="8">((X4-S4)*100)/S4</f>
        <v>76.853932584269657</v>
      </c>
      <c r="AB4">
        <v>59.1</v>
      </c>
      <c r="AC4">
        <v>63.9</v>
      </c>
      <c r="AD4">
        <v>70.8</v>
      </c>
      <c r="AE4">
        <v>75.400000000000006</v>
      </c>
      <c r="AF4" s="3">
        <f t="shared" ref="AF4:AG14" si="9">(S4*100)/B4</f>
        <v>3.1493276716206653</v>
      </c>
      <c r="AG4" s="3">
        <f t="shared" si="9"/>
        <v>3.5270541082164328</v>
      </c>
      <c r="AH4" s="3">
        <f t="shared" ref="AH4:AH14" si="10">(V4*100)/E4</f>
        <v>4.1839139018022031</v>
      </c>
      <c r="AI4" s="3">
        <f t="shared" ref="AI4:AI14" si="11">(X4*100)/G4</f>
        <v>4.8751780957690638</v>
      </c>
    </row>
    <row r="5" spans="1:35">
      <c r="A5" t="s">
        <v>44</v>
      </c>
      <c r="B5" s="2">
        <v>46355</v>
      </c>
      <c r="C5" s="2">
        <v>47123</v>
      </c>
      <c r="D5" s="2">
        <v>47510</v>
      </c>
      <c r="E5" s="2">
        <v>47874</v>
      </c>
      <c r="F5" s="2">
        <v>48149</v>
      </c>
      <c r="G5" s="2">
        <v>48284</v>
      </c>
      <c r="H5" s="3">
        <f t="shared" si="0"/>
        <v>1.656779203969367</v>
      </c>
      <c r="I5" s="3">
        <f t="shared" si="1"/>
        <v>3.2768849099342034</v>
      </c>
      <c r="J5" s="3">
        <f t="shared" si="2"/>
        <v>4.1613633912199335</v>
      </c>
      <c r="K5" s="2">
        <v>6940</v>
      </c>
      <c r="L5" s="2">
        <v>8231</v>
      </c>
      <c r="M5" s="2">
        <v>9956</v>
      </c>
      <c r="N5" s="2">
        <v>11276</v>
      </c>
      <c r="O5" s="3">
        <f t="shared" si="3"/>
        <v>14.971416244202352</v>
      </c>
      <c r="P5" s="3">
        <f t="shared" si="3"/>
        <v>17.467054304691978</v>
      </c>
      <c r="Q5" s="3">
        <f t="shared" si="4"/>
        <v>20.796256840873962</v>
      </c>
      <c r="R5" s="3">
        <f t="shared" si="5"/>
        <v>23.35349183994698</v>
      </c>
      <c r="S5" s="2">
        <v>1547</v>
      </c>
      <c r="T5" s="2">
        <v>1800</v>
      </c>
      <c r="U5" s="2">
        <v>1994</v>
      </c>
      <c r="V5" s="2">
        <v>2200</v>
      </c>
      <c r="W5" s="2">
        <v>2352</v>
      </c>
      <c r="X5" s="2">
        <v>2525</v>
      </c>
      <c r="Y5" s="3">
        <f t="shared" si="6"/>
        <v>16.354234001292824</v>
      </c>
      <c r="Z5" s="3">
        <f t="shared" si="7"/>
        <v>42.210730446024563</v>
      </c>
      <c r="AA5" s="3">
        <f t="shared" si="8"/>
        <v>63.219133807369104</v>
      </c>
      <c r="AB5">
        <v>61.4</v>
      </c>
      <c r="AC5">
        <v>67.3</v>
      </c>
      <c r="AD5" s="3">
        <v>74</v>
      </c>
      <c r="AE5">
        <v>77.3</v>
      </c>
      <c r="AF5" s="3">
        <f t="shared" si="9"/>
        <v>3.337288318412253</v>
      </c>
      <c r="AG5" s="3">
        <f t="shared" si="9"/>
        <v>3.8197907603505721</v>
      </c>
      <c r="AH5" s="3">
        <f t="shared" si="10"/>
        <v>4.5953962484856081</v>
      </c>
      <c r="AI5" s="3">
        <f t="shared" si="11"/>
        <v>5.2294756026841194</v>
      </c>
    </row>
    <row r="6" spans="1:35">
      <c r="A6" t="s">
        <v>45</v>
      </c>
      <c r="B6" s="2">
        <v>24969</v>
      </c>
      <c r="C6" s="2">
        <v>26561</v>
      </c>
      <c r="D6" s="2">
        <v>27483</v>
      </c>
      <c r="E6" s="2">
        <v>28272</v>
      </c>
      <c r="F6" s="2">
        <v>28908</v>
      </c>
      <c r="G6" s="2">
        <v>29383</v>
      </c>
      <c r="H6" s="3">
        <f t="shared" si="0"/>
        <v>6.3759061235932553</v>
      </c>
      <c r="I6" s="3">
        <f t="shared" si="1"/>
        <v>13.22840321999279</v>
      </c>
      <c r="J6" s="3">
        <f t="shared" si="2"/>
        <v>17.677920621570749</v>
      </c>
      <c r="K6" s="2">
        <v>3147</v>
      </c>
      <c r="L6" s="2">
        <v>3684</v>
      </c>
      <c r="M6" s="2">
        <v>4672</v>
      </c>
      <c r="N6" s="2">
        <v>5601</v>
      </c>
      <c r="O6" s="3">
        <f t="shared" si="3"/>
        <v>12.60362849933918</v>
      </c>
      <c r="P6" s="3">
        <f t="shared" si="3"/>
        <v>13.869959715372163</v>
      </c>
      <c r="Q6" s="3">
        <f t="shared" si="4"/>
        <v>16.525183927560839</v>
      </c>
      <c r="R6" s="3">
        <f t="shared" si="5"/>
        <v>19.06204267773883</v>
      </c>
      <c r="S6" s="2">
        <v>747</v>
      </c>
      <c r="T6" s="2">
        <v>887</v>
      </c>
      <c r="U6" s="2">
        <v>974</v>
      </c>
      <c r="V6" s="2">
        <v>1082</v>
      </c>
      <c r="W6" s="2">
        <v>1176</v>
      </c>
      <c r="X6" s="2">
        <v>1292</v>
      </c>
      <c r="Y6" s="3">
        <f t="shared" si="6"/>
        <v>18.741633199464523</v>
      </c>
      <c r="Z6" s="3">
        <f t="shared" si="7"/>
        <v>44.846050870147259</v>
      </c>
      <c r="AA6" s="3">
        <f t="shared" si="8"/>
        <v>72.958500669344048</v>
      </c>
      <c r="AB6">
        <v>57.8</v>
      </c>
      <c r="AC6">
        <v>62.7</v>
      </c>
      <c r="AD6">
        <v>68.400000000000006</v>
      </c>
      <c r="AE6">
        <v>72.599999999999994</v>
      </c>
      <c r="AF6" s="3">
        <f t="shared" si="9"/>
        <v>2.9917097200528655</v>
      </c>
      <c r="AG6" s="3">
        <f t="shared" si="9"/>
        <v>3.3394827001995409</v>
      </c>
      <c r="AH6" s="3">
        <f t="shared" si="10"/>
        <v>3.8271080928126771</v>
      </c>
      <c r="AI6" s="3">
        <f t="shared" si="11"/>
        <v>4.3971003641561444</v>
      </c>
    </row>
    <row r="7" spans="1:35">
      <c r="A7" t="s">
        <v>75</v>
      </c>
      <c r="B7" s="2">
        <v>32455</v>
      </c>
      <c r="C7" s="2">
        <v>33808</v>
      </c>
      <c r="D7" s="2">
        <v>34742</v>
      </c>
      <c r="E7" s="2">
        <v>35634</v>
      </c>
      <c r="F7" s="2">
        <v>36386</v>
      </c>
      <c r="G7" s="2">
        <v>36930</v>
      </c>
      <c r="H7" s="3">
        <f t="shared" si="0"/>
        <v>4.168849175781852</v>
      </c>
      <c r="I7" s="3">
        <f t="shared" si="1"/>
        <v>9.7951009089508556</v>
      </c>
      <c r="J7" s="3">
        <f t="shared" si="2"/>
        <v>13.788322292404867</v>
      </c>
      <c r="K7" s="2">
        <v>4134</v>
      </c>
      <c r="L7" s="2">
        <v>4897</v>
      </c>
      <c r="M7" s="2">
        <v>6286</v>
      </c>
      <c r="N7" s="2">
        <v>7453</v>
      </c>
      <c r="O7" s="3">
        <f t="shared" si="3"/>
        <v>12.737636727776922</v>
      </c>
      <c r="P7" s="3">
        <f t="shared" si="3"/>
        <v>14.484737340274492</v>
      </c>
      <c r="Q7" s="3">
        <f t="shared" si="4"/>
        <v>17.640455744513666</v>
      </c>
      <c r="R7" s="3">
        <f t="shared" si="5"/>
        <v>20.181424316274033</v>
      </c>
      <c r="S7" s="2">
        <v>999</v>
      </c>
      <c r="T7" s="2">
        <v>1153</v>
      </c>
      <c r="U7" s="2">
        <v>1276</v>
      </c>
      <c r="V7" s="2">
        <v>1418</v>
      </c>
      <c r="W7" s="2">
        <v>1531</v>
      </c>
      <c r="X7" s="2">
        <v>1698</v>
      </c>
      <c r="Y7" s="3">
        <f t="shared" si="6"/>
        <v>15.415415415415415</v>
      </c>
      <c r="Z7" s="3">
        <f t="shared" si="7"/>
        <v>41.941941941941941</v>
      </c>
      <c r="AA7" s="3">
        <f t="shared" si="8"/>
        <v>69.969969969969966</v>
      </c>
      <c r="AB7">
        <v>57.8</v>
      </c>
      <c r="AC7">
        <v>62.9</v>
      </c>
      <c r="AD7">
        <v>69.599999999999994</v>
      </c>
      <c r="AE7">
        <v>73.7</v>
      </c>
      <c r="AF7" s="3">
        <f t="shared" si="9"/>
        <v>3.0781081497458018</v>
      </c>
      <c r="AG7" s="3">
        <f t="shared" si="9"/>
        <v>3.4104353999053481</v>
      </c>
      <c r="AH7" s="3">
        <f t="shared" si="10"/>
        <v>3.9793455688387493</v>
      </c>
      <c r="AI7" s="3">
        <f t="shared" si="11"/>
        <v>4.597887896019496</v>
      </c>
    </row>
    <row r="8" spans="1:35">
      <c r="A8" t="s">
        <v>47</v>
      </c>
      <c r="B8" s="2">
        <v>7363</v>
      </c>
      <c r="C8" s="2">
        <v>7930</v>
      </c>
      <c r="D8" s="2">
        <v>8078</v>
      </c>
      <c r="E8" s="2">
        <v>8193</v>
      </c>
      <c r="F8" s="2">
        <v>8273</v>
      </c>
      <c r="G8" s="2">
        <v>8322</v>
      </c>
      <c r="H8" s="3">
        <f t="shared" si="0"/>
        <v>7.7006654896102136</v>
      </c>
      <c r="I8" s="3">
        <f t="shared" si="1"/>
        <v>11.272579111775091</v>
      </c>
      <c r="J8" s="3">
        <f t="shared" si="2"/>
        <v>13.02458237131604</v>
      </c>
      <c r="K8" s="2">
        <v>1125</v>
      </c>
      <c r="L8" s="2">
        <v>1345</v>
      </c>
      <c r="M8" s="2">
        <v>1576</v>
      </c>
      <c r="N8" s="2">
        <v>1812</v>
      </c>
      <c r="O8" s="3">
        <f t="shared" si="3"/>
        <v>15.279098193671057</v>
      </c>
      <c r="P8" s="3">
        <f t="shared" si="3"/>
        <v>16.960907944514503</v>
      </c>
      <c r="Q8" s="3">
        <f t="shared" si="4"/>
        <v>19.235933113633589</v>
      </c>
      <c r="R8" s="3">
        <f t="shared" si="5"/>
        <v>21.773612112472964</v>
      </c>
      <c r="S8" s="2">
        <v>243</v>
      </c>
      <c r="T8" s="2">
        <v>290</v>
      </c>
      <c r="U8" s="2">
        <v>323</v>
      </c>
      <c r="V8" s="2">
        <v>360</v>
      </c>
      <c r="W8" s="2">
        <v>377</v>
      </c>
      <c r="X8" s="2">
        <v>402</v>
      </c>
      <c r="Y8" s="3">
        <f t="shared" si="6"/>
        <v>19.34156378600823</v>
      </c>
      <c r="Z8" s="3">
        <f t="shared" si="7"/>
        <v>48.148148148148145</v>
      </c>
      <c r="AA8" s="3">
        <f t="shared" si="8"/>
        <v>65.432098765432102</v>
      </c>
      <c r="AB8" s="3">
        <v>61</v>
      </c>
      <c r="AC8">
        <v>65.900000000000006</v>
      </c>
      <c r="AD8">
        <v>71.900000000000006</v>
      </c>
      <c r="AE8" s="3">
        <v>74.7</v>
      </c>
      <c r="AF8" s="3">
        <f t="shared" si="9"/>
        <v>3.3002852098329485</v>
      </c>
      <c r="AG8" s="3">
        <f t="shared" si="9"/>
        <v>3.6569987389659522</v>
      </c>
      <c r="AH8" s="3">
        <f t="shared" si="10"/>
        <v>4.3939948736726473</v>
      </c>
      <c r="AI8" s="3">
        <f t="shared" si="11"/>
        <v>4.8305695746214852</v>
      </c>
    </row>
    <row r="9" spans="1:35">
      <c r="A9" t="s">
        <v>76</v>
      </c>
      <c r="B9" s="2">
        <v>116986</v>
      </c>
      <c r="C9" s="2">
        <v>123819</v>
      </c>
      <c r="D9" s="2">
        <v>128755</v>
      </c>
      <c r="E9" s="2">
        <v>133185</v>
      </c>
      <c r="F9" s="2">
        <v>136830</v>
      </c>
      <c r="G9" s="2">
        <v>139635</v>
      </c>
      <c r="H9" s="3">
        <f t="shared" si="0"/>
        <v>5.8408698476740808</v>
      </c>
      <c r="I9" s="3">
        <f t="shared" si="1"/>
        <v>13.846956046022601</v>
      </c>
      <c r="J9" s="3">
        <f t="shared" si="2"/>
        <v>19.360436291522063</v>
      </c>
      <c r="K9" s="2">
        <v>13930</v>
      </c>
      <c r="L9" s="2">
        <v>16420</v>
      </c>
      <c r="M9" s="2">
        <v>21267</v>
      </c>
      <c r="N9" s="2">
        <v>25024</v>
      </c>
      <c r="O9" s="3">
        <f t="shared" si="3"/>
        <v>11.907407724001162</v>
      </c>
      <c r="P9" s="3">
        <f t="shared" si="3"/>
        <v>13.261292693366931</v>
      </c>
      <c r="Q9" s="3">
        <f t="shared" si="4"/>
        <v>15.968014416037843</v>
      </c>
      <c r="R9" s="3">
        <f t="shared" si="5"/>
        <v>17.921008343180436</v>
      </c>
      <c r="S9" s="2">
        <v>3456</v>
      </c>
      <c r="T9" s="2">
        <v>3966</v>
      </c>
      <c r="U9" s="2">
        <v>4436</v>
      </c>
      <c r="V9" s="2">
        <v>4920</v>
      </c>
      <c r="W9" s="2">
        <v>5440</v>
      </c>
      <c r="X9" s="2">
        <v>5933</v>
      </c>
      <c r="Y9" s="3">
        <f t="shared" si="6"/>
        <v>14.756944444444445</v>
      </c>
      <c r="Z9" s="3">
        <f t="shared" si="7"/>
        <v>42.361111111111114</v>
      </c>
      <c r="AA9" s="3">
        <f t="shared" si="8"/>
        <v>71.672453703703709</v>
      </c>
      <c r="AB9">
        <v>57.3</v>
      </c>
      <c r="AC9">
        <v>61.2</v>
      </c>
      <c r="AD9">
        <v>67.599999999999994</v>
      </c>
      <c r="AE9">
        <v>71.599999999999994</v>
      </c>
      <c r="AF9" s="3">
        <f t="shared" si="9"/>
        <v>2.954199647821107</v>
      </c>
      <c r="AG9" s="3">
        <f t="shared" si="9"/>
        <v>3.2030625348290651</v>
      </c>
      <c r="AH9" s="3">
        <f t="shared" si="10"/>
        <v>3.6941096970379546</v>
      </c>
      <c r="AI9" s="3">
        <f t="shared" si="11"/>
        <v>4.2489347226698175</v>
      </c>
    </row>
    <row r="10" spans="1:35">
      <c r="A10" t="s">
        <v>77</v>
      </c>
      <c r="B10" s="2">
        <v>23690</v>
      </c>
      <c r="C10" s="2">
        <v>24034</v>
      </c>
      <c r="D10" s="2">
        <v>24250</v>
      </c>
      <c r="E10" s="2">
        <v>24445</v>
      </c>
      <c r="F10" s="2">
        <v>24570</v>
      </c>
      <c r="G10" s="2">
        <v>24610</v>
      </c>
      <c r="H10" s="3">
        <f t="shared" si="0"/>
        <v>1.4520894892359646</v>
      </c>
      <c r="I10" s="3">
        <f t="shared" si="1"/>
        <v>3.1869987336428873</v>
      </c>
      <c r="J10" s="3">
        <f t="shared" si="2"/>
        <v>3.883495145631068</v>
      </c>
      <c r="K10" s="2">
        <v>3478</v>
      </c>
      <c r="L10" s="2">
        <v>4120</v>
      </c>
      <c r="M10" s="2">
        <v>5026</v>
      </c>
      <c r="N10" s="2">
        <v>5707</v>
      </c>
      <c r="O10" s="3">
        <f t="shared" si="3"/>
        <v>14.681300126635712</v>
      </c>
      <c r="P10" s="3">
        <f t="shared" si="3"/>
        <v>17.142381626029792</v>
      </c>
      <c r="Q10" s="3">
        <f t="shared" si="4"/>
        <v>20.560441808140723</v>
      </c>
      <c r="R10" s="3">
        <f t="shared" si="5"/>
        <v>23.189760260056886</v>
      </c>
      <c r="S10" s="2">
        <v>786</v>
      </c>
      <c r="T10" s="2">
        <v>904</v>
      </c>
      <c r="U10" s="2">
        <v>1003</v>
      </c>
      <c r="V10" s="2">
        <v>1110</v>
      </c>
      <c r="W10" s="2">
        <v>1188</v>
      </c>
      <c r="X10" s="2">
        <v>1275</v>
      </c>
      <c r="Y10" s="3">
        <f t="shared" si="6"/>
        <v>15.012722646310433</v>
      </c>
      <c r="Z10" s="3">
        <f t="shared" si="7"/>
        <v>41.221374045801525</v>
      </c>
      <c r="AA10" s="3">
        <f t="shared" si="8"/>
        <v>62.213740458015266</v>
      </c>
      <c r="AB10">
        <v>60.8</v>
      </c>
      <c r="AC10">
        <v>66.599999999999994</v>
      </c>
      <c r="AD10">
        <v>73.400000000000006</v>
      </c>
      <c r="AE10">
        <v>76.900000000000006</v>
      </c>
      <c r="AF10" s="3">
        <f t="shared" si="9"/>
        <v>3.3178556352891517</v>
      </c>
      <c r="AG10" s="3">
        <f t="shared" si="9"/>
        <v>3.7613381043521676</v>
      </c>
      <c r="AH10" s="3">
        <f t="shared" si="10"/>
        <v>4.5408058907752098</v>
      </c>
      <c r="AI10" s="3">
        <f t="shared" si="11"/>
        <v>5.1808208045509954</v>
      </c>
    </row>
    <row r="11" spans="1:35">
      <c r="A11" t="s">
        <v>78</v>
      </c>
      <c r="B11" s="2">
        <v>10835</v>
      </c>
      <c r="C11" s="2">
        <v>11149</v>
      </c>
      <c r="D11" s="2">
        <v>11253</v>
      </c>
      <c r="E11" s="2">
        <v>11337</v>
      </c>
      <c r="F11" s="2">
        <v>11404</v>
      </c>
      <c r="G11" s="2">
        <v>11439</v>
      </c>
      <c r="H11" s="3">
        <f t="shared" si="0"/>
        <v>2.8980156898938625</v>
      </c>
      <c r="I11" s="3">
        <f t="shared" si="1"/>
        <v>4.6331333640978309</v>
      </c>
      <c r="J11" s="3">
        <f t="shared" si="2"/>
        <v>5.5745269958467931</v>
      </c>
      <c r="K11" s="2">
        <v>1457</v>
      </c>
      <c r="L11" s="2">
        <v>1643</v>
      </c>
      <c r="M11" s="2">
        <v>1980</v>
      </c>
      <c r="N11" s="2">
        <v>2309</v>
      </c>
      <c r="O11" s="3">
        <f t="shared" si="3"/>
        <v>13.447161975080757</v>
      </c>
      <c r="P11" s="3">
        <f t="shared" si="3"/>
        <v>14.736747690375818</v>
      </c>
      <c r="Q11" s="3">
        <f t="shared" si="4"/>
        <v>17.464937814236571</v>
      </c>
      <c r="R11" s="3">
        <f t="shared" si="5"/>
        <v>20.18533088556692</v>
      </c>
      <c r="S11" s="2">
        <v>341</v>
      </c>
      <c r="T11" s="2">
        <v>392</v>
      </c>
      <c r="U11" s="2">
        <v>431</v>
      </c>
      <c r="V11" s="2">
        <v>461</v>
      </c>
      <c r="W11" s="2">
        <v>495</v>
      </c>
      <c r="X11" s="2">
        <v>530</v>
      </c>
      <c r="Y11" s="3">
        <f t="shared" si="6"/>
        <v>14.956011730205278</v>
      </c>
      <c r="Z11" s="3">
        <f t="shared" si="7"/>
        <v>35.190615835777123</v>
      </c>
      <c r="AA11" s="3">
        <f t="shared" si="8"/>
        <v>55.425219941348971</v>
      </c>
      <c r="AB11" s="3">
        <v>59</v>
      </c>
      <c r="AC11">
        <v>63.7</v>
      </c>
      <c r="AD11">
        <v>69.7</v>
      </c>
      <c r="AE11" s="3">
        <v>73.599999999999994</v>
      </c>
      <c r="AF11" s="3">
        <f t="shared" si="9"/>
        <v>3.1472081218274113</v>
      </c>
      <c r="AG11" s="3">
        <f t="shared" si="9"/>
        <v>3.5160104045205847</v>
      </c>
      <c r="AH11" s="3">
        <f t="shared" si="10"/>
        <v>4.0663314809914439</v>
      </c>
      <c r="AI11" s="3">
        <f t="shared" si="11"/>
        <v>4.6332721391730045</v>
      </c>
    </row>
    <row r="12" spans="1:35">
      <c r="A12" t="s">
        <v>51</v>
      </c>
      <c r="B12" s="2">
        <v>9876</v>
      </c>
      <c r="C12" s="2">
        <v>9862</v>
      </c>
      <c r="D12" s="2">
        <v>9791</v>
      </c>
      <c r="E12" s="2">
        <v>9728</v>
      </c>
      <c r="F12" s="2">
        <v>9666</v>
      </c>
      <c r="G12" s="2">
        <v>9599</v>
      </c>
      <c r="H12" s="3">
        <f t="shared" si="0"/>
        <v>-0.14175779667881733</v>
      </c>
      <c r="I12" s="3">
        <f t="shared" si="1"/>
        <v>-1.4985824220332118</v>
      </c>
      <c r="J12" s="3">
        <f t="shared" si="2"/>
        <v>-2.8047792628594572</v>
      </c>
      <c r="K12" s="2">
        <v>1646</v>
      </c>
      <c r="L12" s="2">
        <v>1810</v>
      </c>
      <c r="M12" s="2">
        <v>2109</v>
      </c>
      <c r="N12" s="2">
        <v>2341</v>
      </c>
      <c r="O12" s="3">
        <f t="shared" si="3"/>
        <v>16.666666666666668</v>
      </c>
      <c r="P12" s="3">
        <f t="shared" si="3"/>
        <v>18.353275197728657</v>
      </c>
      <c r="Q12" s="3">
        <f t="shared" si="4"/>
        <v>21.6796875</v>
      </c>
      <c r="R12" s="3">
        <f t="shared" si="5"/>
        <v>24.387957078862382</v>
      </c>
      <c r="S12" s="2">
        <v>350</v>
      </c>
      <c r="T12" s="2">
        <v>403</v>
      </c>
      <c r="U12" s="2">
        <v>439</v>
      </c>
      <c r="V12" s="2">
        <v>464</v>
      </c>
      <c r="W12" s="2">
        <v>488</v>
      </c>
      <c r="X12" s="2">
        <v>516</v>
      </c>
      <c r="Y12" s="3">
        <f t="shared" si="6"/>
        <v>15.142857142857142</v>
      </c>
      <c r="Z12" s="3">
        <f t="shared" si="7"/>
        <v>32.571428571428569</v>
      </c>
      <c r="AA12" s="3">
        <f t="shared" si="8"/>
        <v>47.428571428571431</v>
      </c>
      <c r="AB12">
        <v>64.2</v>
      </c>
      <c r="AC12">
        <v>69.2</v>
      </c>
      <c r="AD12">
        <v>74.8</v>
      </c>
      <c r="AE12">
        <v>78.099999999999994</v>
      </c>
      <c r="AF12" s="3">
        <f t="shared" si="9"/>
        <v>3.5439449169704336</v>
      </c>
      <c r="AG12" s="3">
        <f t="shared" si="9"/>
        <v>4.0863922125329548</v>
      </c>
      <c r="AH12" s="3">
        <f t="shared" si="10"/>
        <v>4.7697368421052628</v>
      </c>
      <c r="AI12" s="3">
        <f t="shared" si="11"/>
        <v>5.3755599541618917</v>
      </c>
    </row>
    <row r="13" spans="1:35">
      <c r="A13" t="s">
        <v>52</v>
      </c>
      <c r="B13" s="2">
        <v>9279</v>
      </c>
      <c r="C13" s="2">
        <v>9217</v>
      </c>
      <c r="D13" s="2">
        <v>9189</v>
      </c>
      <c r="E13" s="2">
        <v>9172</v>
      </c>
      <c r="F13" s="2">
        <v>9132</v>
      </c>
      <c r="G13" s="2">
        <v>9076</v>
      </c>
      <c r="H13" s="3">
        <f t="shared" si="0"/>
        <v>-0.66817544994072642</v>
      </c>
      <c r="I13" s="3">
        <f t="shared" si="1"/>
        <v>-1.1531415023170599</v>
      </c>
      <c r="J13" s="3">
        <f t="shared" si="2"/>
        <v>-2.1877357473865717</v>
      </c>
      <c r="K13" s="2">
        <v>1499</v>
      </c>
      <c r="L13" s="2">
        <v>1664</v>
      </c>
      <c r="M13" s="2">
        <v>1927</v>
      </c>
      <c r="N13" s="2">
        <v>2016</v>
      </c>
      <c r="O13" s="3">
        <f t="shared" si="3"/>
        <v>16.154758055824981</v>
      </c>
      <c r="P13" s="3">
        <f t="shared" si="3"/>
        <v>18.053596614950635</v>
      </c>
      <c r="Q13" s="3">
        <f t="shared" si="4"/>
        <v>21.009594417793284</v>
      </c>
      <c r="R13" s="3">
        <f t="shared" si="5"/>
        <v>22.212428382547376</v>
      </c>
      <c r="S13" s="2">
        <v>336</v>
      </c>
      <c r="T13" s="2">
        <v>371</v>
      </c>
      <c r="U13" s="2">
        <v>400</v>
      </c>
      <c r="V13" s="2">
        <v>428</v>
      </c>
      <c r="W13" s="2">
        <v>450</v>
      </c>
      <c r="X13" s="2">
        <v>471</v>
      </c>
      <c r="Y13" s="3">
        <f t="shared" si="6"/>
        <v>10.416666666666666</v>
      </c>
      <c r="Z13" s="3">
        <f t="shared" si="7"/>
        <v>27.38095238095238</v>
      </c>
      <c r="AA13" s="3">
        <f t="shared" si="8"/>
        <v>40.178571428571431</v>
      </c>
      <c r="AB13">
        <v>64.5</v>
      </c>
      <c r="AC13">
        <v>68.900000000000006</v>
      </c>
      <c r="AD13">
        <v>74.5</v>
      </c>
      <c r="AE13">
        <v>76.900000000000006</v>
      </c>
      <c r="AF13" s="3">
        <f t="shared" si="9"/>
        <v>3.6210798577432914</v>
      </c>
      <c r="AG13" s="3">
        <f t="shared" si="9"/>
        <v>4.0251708798958443</v>
      </c>
      <c r="AH13" s="3">
        <f t="shared" si="10"/>
        <v>4.6663759267335365</v>
      </c>
      <c r="AI13" s="3">
        <f t="shared" si="11"/>
        <v>5.1895107977082411</v>
      </c>
    </row>
    <row r="14" spans="1:35">
      <c r="A14" t="s">
        <v>53</v>
      </c>
      <c r="B14" s="2">
        <v>10764</v>
      </c>
      <c r="C14" s="2">
        <v>10886</v>
      </c>
      <c r="D14" s="2">
        <v>10813</v>
      </c>
      <c r="E14" s="2">
        <v>10756</v>
      </c>
      <c r="F14" s="2">
        <v>10695</v>
      </c>
      <c r="G14" s="2">
        <v>10609</v>
      </c>
      <c r="H14" s="3">
        <f t="shared" si="0"/>
        <v>1.1334076551467855</v>
      </c>
      <c r="I14" s="3">
        <f t="shared" si="1"/>
        <v>-7.4321813452248239E-2</v>
      </c>
      <c r="J14" s="3">
        <f t="shared" si="2"/>
        <v>-1.4399851356373095</v>
      </c>
      <c r="K14" s="2">
        <v>1537</v>
      </c>
      <c r="L14" s="2">
        <v>1761</v>
      </c>
      <c r="M14" s="2">
        <v>2263</v>
      </c>
      <c r="N14" s="2">
        <v>2563</v>
      </c>
      <c r="O14" s="3">
        <f t="shared" si="3"/>
        <v>14.279078409513192</v>
      </c>
      <c r="P14" s="3">
        <f t="shared" si="3"/>
        <v>16.176740767958847</v>
      </c>
      <c r="Q14" s="3">
        <f t="shared" si="4"/>
        <v>21.039419858683527</v>
      </c>
      <c r="R14" s="3">
        <f t="shared" si="5"/>
        <v>24.158733151098126</v>
      </c>
      <c r="S14" s="2">
        <v>369</v>
      </c>
      <c r="T14" s="2">
        <v>412</v>
      </c>
      <c r="U14" s="2">
        <v>445</v>
      </c>
      <c r="V14" s="2">
        <v>485</v>
      </c>
      <c r="W14" s="2">
        <v>533</v>
      </c>
      <c r="X14" s="2">
        <v>574</v>
      </c>
      <c r="Y14" s="3">
        <f t="shared" si="6"/>
        <v>11.653116531165312</v>
      </c>
      <c r="Z14" s="3">
        <f t="shared" si="7"/>
        <v>31.43631436314363</v>
      </c>
      <c r="AA14" s="3">
        <f t="shared" si="8"/>
        <v>55.555555555555557</v>
      </c>
      <c r="AB14">
        <v>62.2</v>
      </c>
      <c r="AC14">
        <v>65.7</v>
      </c>
      <c r="AD14">
        <v>73.3</v>
      </c>
      <c r="AE14">
        <v>78.2</v>
      </c>
      <c r="AF14" s="3">
        <f t="shared" si="9"/>
        <v>3.42809364548495</v>
      </c>
      <c r="AG14" s="3">
        <f t="shared" si="9"/>
        <v>3.784677567517913</v>
      </c>
      <c r="AH14" s="3">
        <f t="shared" si="10"/>
        <v>4.5091111937523243</v>
      </c>
      <c r="AI14" s="3">
        <f t="shared" si="11"/>
        <v>5.4105005184277504</v>
      </c>
    </row>
    <row r="15" spans="1:35">
      <c r="B15" s="2"/>
      <c r="C15" s="2"/>
      <c r="D15" s="2"/>
      <c r="E15" s="2"/>
      <c r="F15" s="2"/>
      <c r="G15" s="2"/>
      <c r="H15" s="3"/>
      <c r="I15" s="3"/>
      <c r="J15" s="3"/>
      <c r="K15" s="2"/>
      <c r="L15" s="2"/>
      <c r="M15" s="2"/>
      <c r="N15" s="2"/>
      <c r="P15" s="3"/>
      <c r="Q15" s="3"/>
      <c r="R15" s="3"/>
      <c r="S15" s="2"/>
      <c r="T15" s="2"/>
      <c r="U15" s="2"/>
      <c r="V15" s="2"/>
      <c r="W15" s="2"/>
      <c r="X15" s="2"/>
      <c r="Y15" s="3"/>
      <c r="Z15" s="3"/>
      <c r="AA15" s="3"/>
      <c r="AF15" s="3"/>
      <c r="AG15" s="3"/>
      <c r="AH15" s="3"/>
      <c r="AI15" s="3"/>
    </row>
    <row r="16" spans="1:35">
      <c r="A16" t="s">
        <v>79</v>
      </c>
      <c r="B16" s="2">
        <f>SUM(B3:B14)</f>
        <v>319850</v>
      </c>
      <c r="C16" s="2">
        <f t="shared" ref="C16:G16" si="12">SUM(C3:C14)</f>
        <v>332862</v>
      </c>
      <c r="D16" s="2">
        <f t="shared" si="12"/>
        <v>340919</v>
      </c>
      <c r="E16" s="2">
        <f t="shared" si="12"/>
        <v>348138</v>
      </c>
      <c r="F16" s="2">
        <f t="shared" si="12"/>
        <v>353902</v>
      </c>
      <c r="G16" s="2">
        <f t="shared" si="12"/>
        <v>358011</v>
      </c>
      <c r="H16" s="3">
        <f t="shared" ref="H16" si="13">((C16-B16)*100)/B16</f>
        <v>4.0681569485696416</v>
      </c>
      <c r="I16" s="3">
        <f t="shared" ref="I16" si="14">((E16-B16)*100)/B16</f>
        <v>8.844145693293731</v>
      </c>
      <c r="J16" s="3">
        <f t="shared" ref="J16" si="15">((G16-B16)*100)/B16</f>
        <v>11.930905111771143</v>
      </c>
      <c r="K16" s="2">
        <f>SUM(K3:K14)</f>
        <v>43286</v>
      </c>
      <c r="L16" s="2">
        <f t="shared" ref="L16:N16" si="16">SUM(L3:L14)</f>
        <v>50712</v>
      </c>
      <c r="M16" s="2">
        <f t="shared" si="16"/>
        <v>63241</v>
      </c>
      <c r="N16" s="2">
        <f t="shared" si="16"/>
        <v>73264</v>
      </c>
      <c r="O16" s="3">
        <f t="shared" ref="O16:P16" si="17">(K16*100)/B16</f>
        <v>13.533218696263873</v>
      </c>
      <c r="P16" s="3">
        <f t="shared" si="17"/>
        <v>15.235142491482957</v>
      </c>
      <c r="Q16" s="3">
        <f t="shared" ref="Q16" si="18">(M16*100)/E16</f>
        <v>18.165497590036136</v>
      </c>
      <c r="R16" s="3">
        <f t="shared" ref="R16" si="19">(N16*100)/G16</f>
        <v>20.464175681752796</v>
      </c>
      <c r="S16" s="2">
        <f>SUM(S3:S14)</f>
        <v>10110</v>
      </c>
      <c r="T16" s="2">
        <f t="shared" ref="T16:X16" si="20">SUM(T3:T14)</f>
        <v>11682</v>
      </c>
      <c r="U16" s="2">
        <f t="shared" si="20"/>
        <v>12954</v>
      </c>
      <c r="V16" s="2">
        <f t="shared" si="20"/>
        <v>14289</v>
      </c>
      <c r="W16" s="2">
        <f t="shared" si="20"/>
        <v>15494</v>
      </c>
      <c r="X16" s="2">
        <f t="shared" si="20"/>
        <v>16779</v>
      </c>
      <c r="Y16" s="3">
        <f t="shared" ref="Y16" si="21">((T16-S16)*100)/S16</f>
        <v>15.548961424332344</v>
      </c>
      <c r="Z16" s="3">
        <f t="shared" ref="Z16" si="22">((V16-S16)*100)/S16</f>
        <v>41.335311572700299</v>
      </c>
      <c r="AA16" s="3">
        <f t="shared" ref="AA16" si="23">((X16-S16)*100)/S16</f>
        <v>65.964391691394653</v>
      </c>
      <c r="AB16">
        <v>59.6</v>
      </c>
      <c r="AC16">
        <v>64.3</v>
      </c>
      <c r="AD16">
        <v>70.7</v>
      </c>
      <c r="AE16">
        <v>74.400000000000006</v>
      </c>
      <c r="AF16" s="3">
        <f t="shared" ref="AF16:AG16" si="24">(S16*100)/B16</f>
        <v>3.1608566515554166</v>
      </c>
      <c r="AG16" s="3">
        <f t="shared" si="24"/>
        <v>3.5095625214052673</v>
      </c>
      <c r="AH16" s="3">
        <f t="shared" ref="AH16" si="25">(V16*100)/E16</f>
        <v>4.1044068731365151</v>
      </c>
      <c r="AI16" s="3">
        <f t="shared" ref="AI16" si="26">(X16*100)/G16</f>
        <v>4.6867275027862272</v>
      </c>
    </row>
  </sheetData>
  <mergeCells count="5">
    <mergeCell ref="B1:J1"/>
    <mergeCell ref="K1:R1"/>
    <mergeCell ref="S1:AA1"/>
    <mergeCell ref="AB1:AE1"/>
    <mergeCell ref="AF1:AI1"/>
  </mergeCells>
  <pageMargins left="0.7" right="0.7" top="0.75" bottom="0.75" header="0.3" footer="0.3"/>
  <pageSetup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workbookViewId="0">
      <pane xSplit="1" ySplit="3" topLeftCell="B4" activePane="bottomRight" state="frozen"/>
      <selection pane="bottomRight" activeCell="D3" sqref="D3"/>
      <selection pane="bottomLeft" activeCell="A20" sqref="A20"/>
      <selection pane="topRight" activeCell="A20" sqref="A20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4" t="s">
        <v>0</v>
      </c>
    </row>
    <row r="2" spans="1:28" ht="23.25" customHeight="1">
      <c r="A2" s="4"/>
    </row>
    <row r="3" spans="1:28" ht="18">
      <c r="A3" s="17" t="s">
        <v>42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2">
        <v>57.393999999999998</v>
      </c>
      <c r="C6" s="2">
        <v>56.66</v>
      </c>
      <c r="D6" s="2">
        <v>56.539999999999992</v>
      </c>
      <c r="E6" s="2">
        <v>55.292000000000002</v>
      </c>
      <c r="F6" s="2">
        <v>54.777999999999999</v>
      </c>
      <c r="G6" s="2">
        <v>54.225999999999999</v>
      </c>
      <c r="H6" s="2">
        <v>53.18</v>
      </c>
      <c r="I6" s="2">
        <v>52.460999999999999</v>
      </c>
      <c r="J6" s="2">
        <v>51.864999999999995</v>
      </c>
      <c r="K6" s="2">
        <v>52.128999999999998</v>
      </c>
      <c r="L6" s="2">
        <v>51.962999999999994</v>
      </c>
      <c r="M6" s="2">
        <v>51.917999999999992</v>
      </c>
      <c r="N6" s="2">
        <v>51.842999999999996</v>
      </c>
      <c r="O6" s="2">
        <v>52.119</v>
      </c>
      <c r="P6" s="2">
        <v>52.16</v>
      </c>
      <c r="Q6" s="2">
        <v>51.972999999999992</v>
      </c>
      <c r="R6" s="2">
        <v>52.151999999999994</v>
      </c>
      <c r="S6" s="2">
        <v>52.222999999999999</v>
      </c>
      <c r="T6" s="2">
        <v>52.295999999999992</v>
      </c>
      <c r="U6" s="2">
        <v>52.143000000000001</v>
      </c>
      <c r="V6" s="2">
        <v>52.063000000000002</v>
      </c>
      <c r="W6" s="2">
        <v>52.070999999999998</v>
      </c>
      <c r="X6" s="2">
        <v>52.188999999999993</v>
      </c>
      <c r="Y6" s="2">
        <v>52.211999999999996</v>
      </c>
      <c r="Z6" s="2">
        <v>52.289000000000001</v>
      </c>
      <c r="AA6" s="2">
        <v>52.188999999999993</v>
      </c>
      <c r="AB6" s="2">
        <v>52.153999999999996</v>
      </c>
    </row>
    <row r="7" spans="1:28">
      <c r="A7" t="s">
        <v>30</v>
      </c>
      <c r="B7" s="2">
        <v>15.880749600000001</v>
      </c>
      <c r="C7" s="2">
        <v>16.3040184</v>
      </c>
      <c r="D7" s="2">
        <v>16.394256000000002</v>
      </c>
      <c r="E7" s="2">
        <v>16.600742400000001</v>
      </c>
      <c r="F7" s="2">
        <v>16.696670399999999</v>
      </c>
      <c r="G7" s="2">
        <v>16.702903200000002</v>
      </c>
      <c r="H7" s="2">
        <v>16.685425199999997</v>
      </c>
      <c r="I7" s="2">
        <v>16.633398</v>
      </c>
      <c r="J7" s="2">
        <v>16.4296188</v>
      </c>
      <c r="K7" s="2">
        <v>16.274617200000002</v>
      </c>
      <c r="L7" s="2">
        <v>16.1032224</v>
      </c>
      <c r="M7" s="2">
        <v>16.0390008</v>
      </c>
      <c r="N7" s="2">
        <v>15.914078400000001</v>
      </c>
      <c r="O7" s="2">
        <v>15.738755999999999</v>
      </c>
      <c r="P7" s="2">
        <v>15.6329388</v>
      </c>
      <c r="Q7" s="2">
        <v>15.545006400000002</v>
      </c>
      <c r="R7" s="2">
        <v>15.410737200000002</v>
      </c>
      <c r="S7" s="2">
        <v>15.2347368</v>
      </c>
      <c r="T7" s="2">
        <v>15.182845200000001</v>
      </c>
      <c r="U7" s="2">
        <v>15.2192928</v>
      </c>
      <c r="V7" s="2">
        <v>15.154393200000001</v>
      </c>
      <c r="W7" s="2">
        <v>15.0546732</v>
      </c>
      <c r="X7" s="2">
        <v>14.978257199999998</v>
      </c>
      <c r="Y7" s="2">
        <v>14.883549600000002</v>
      </c>
      <c r="Z7" s="2">
        <v>14.8242048</v>
      </c>
      <c r="AA7" s="2">
        <v>14.6996892</v>
      </c>
      <c r="AB7" s="2">
        <v>14.574766799999999</v>
      </c>
    </row>
    <row r="8" spans="1:28">
      <c r="A8" t="s">
        <v>31</v>
      </c>
      <c r="B8" s="2">
        <v>41.781513599999997</v>
      </c>
      <c r="C8" s="2">
        <v>41.734228000000002</v>
      </c>
      <c r="D8" s="2">
        <v>41.932347200000002</v>
      </c>
      <c r="E8" s="2">
        <v>42.038686399999996</v>
      </c>
      <c r="F8" s="2">
        <v>41.761201600000007</v>
      </c>
      <c r="G8" s="2">
        <v>41.888023199999999</v>
      </c>
      <c r="H8" s="2">
        <v>42.102619199999999</v>
      </c>
      <c r="I8" s="2">
        <v>42.003474400000002</v>
      </c>
      <c r="J8" s="2">
        <v>41.650402400000004</v>
      </c>
      <c r="K8" s="2">
        <v>41.244881599999999</v>
      </c>
      <c r="L8" s="2">
        <v>41.088011199999997</v>
      </c>
      <c r="M8" s="2">
        <v>40.684521599999997</v>
      </c>
      <c r="N8" s="2">
        <v>40.715444000000005</v>
      </c>
      <c r="O8" s="2">
        <v>40.642172000000002</v>
      </c>
      <c r="P8" s="2">
        <v>40.617343200000001</v>
      </c>
      <c r="Q8" s="2">
        <v>41.008418400000004</v>
      </c>
      <c r="R8" s="2">
        <v>41.068288799999998</v>
      </c>
      <c r="S8" s="2">
        <v>41.414983200000002</v>
      </c>
      <c r="T8" s="2">
        <v>41.615304000000002</v>
      </c>
      <c r="U8" s="2">
        <v>41.559666399999998</v>
      </c>
      <c r="V8" s="2">
        <v>41.469974399999998</v>
      </c>
      <c r="W8" s="2">
        <v>41.6443656</v>
      </c>
      <c r="X8" s="2">
        <v>41.63514</v>
      </c>
      <c r="Y8" s="2">
        <v>41.613500000000002</v>
      </c>
      <c r="Z8" s="2">
        <v>41.674414400000003</v>
      </c>
      <c r="AA8" s="2">
        <v>41.626958399999999</v>
      </c>
      <c r="AB8" s="2">
        <v>41.549567199999998</v>
      </c>
    </row>
    <row r="9" spans="1:28">
      <c r="A9" t="s">
        <v>32</v>
      </c>
      <c r="B9" s="2">
        <v>52.995096000000004</v>
      </c>
      <c r="C9" s="2">
        <v>52.967145000000002</v>
      </c>
      <c r="D9" s="2">
        <v>52.491977999999996</v>
      </c>
      <c r="E9" s="2">
        <v>51.988860000000003</v>
      </c>
      <c r="F9" s="2">
        <v>51.905007000000005</v>
      </c>
      <c r="G9" s="2">
        <v>51.793203000000005</v>
      </c>
      <c r="H9" s="2">
        <v>51.681398999999999</v>
      </c>
      <c r="I9" s="2">
        <v>52.212468000000001</v>
      </c>
      <c r="J9" s="2">
        <v>53.665920000000007</v>
      </c>
      <c r="K9" s="2">
        <v>54.420597000000008</v>
      </c>
      <c r="L9" s="2">
        <v>55.874049000000007</v>
      </c>
      <c r="M9" s="2">
        <v>56.600775000000006</v>
      </c>
      <c r="N9" s="2">
        <v>57.243648</v>
      </c>
      <c r="O9" s="2">
        <v>57.886521000000002</v>
      </c>
      <c r="P9" s="2">
        <v>57.690864000000005</v>
      </c>
      <c r="Q9" s="2">
        <v>57.607011</v>
      </c>
      <c r="R9" s="2">
        <v>57.802668000000004</v>
      </c>
      <c r="S9" s="2">
        <v>57.411354000000003</v>
      </c>
      <c r="T9" s="2">
        <v>56.097656999999998</v>
      </c>
      <c r="U9" s="2">
        <v>55.538637000000001</v>
      </c>
      <c r="V9" s="2">
        <v>55.175274000000002</v>
      </c>
      <c r="W9" s="2">
        <v>54.532401</v>
      </c>
      <c r="X9" s="2">
        <v>54.448548000000002</v>
      </c>
      <c r="Y9" s="2">
        <v>54.420597000000008</v>
      </c>
      <c r="Z9" s="2">
        <v>54.504450000000006</v>
      </c>
      <c r="AA9" s="2">
        <v>55.203225000000003</v>
      </c>
      <c r="AB9" s="2">
        <v>55.650441000000001</v>
      </c>
    </row>
    <row r="10" spans="1:28">
      <c r="A10" t="s">
        <v>33</v>
      </c>
      <c r="B10" s="2">
        <v>117.16215</v>
      </c>
      <c r="C10" s="2">
        <v>119.03730000000002</v>
      </c>
      <c r="D10" s="2">
        <v>120.00960000000001</v>
      </c>
      <c r="E10" s="2">
        <v>119.10675000000001</v>
      </c>
      <c r="F10" s="2">
        <v>118.55114999999999</v>
      </c>
      <c r="G10" s="2">
        <v>118.4817</v>
      </c>
      <c r="H10" s="2">
        <v>117.64830000000001</v>
      </c>
      <c r="I10" s="2">
        <v>116.60655000000001</v>
      </c>
      <c r="J10" s="2">
        <v>116.88435000000001</v>
      </c>
      <c r="K10" s="2">
        <v>117.5094</v>
      </c>
      <c r="L10" s="2">
        <v>117.92610000000001</v>
      </c>
      <c r="M10" s="2">
        <v>118.41225</v>
      </c>
      <c r="N10" s="2">
        <v>118.34280000000001</v>
      </c>
      <c r="O10" s="2">
        <v>118.13445</v>
      </c>
      <c r="P10" s="2">
        <v>118.41225</v>
      </c>
      <c r="Q10" s="2">
        <v>118.96785</v>
      </c>
      <c r="R10" s="2">
        <v>119.24565000000001</v>
      </c>
      <c r="S10" s="2">
        <v>120.63465000000001</v>
      </c>
      <c r="T10" s="2">
        <v>124.45440000000001</v>
      </c>
      <c r="U10" s="2">
        <v>126.1212</v>
      </c>
      <c r="V10" s="2">
        <v>129.17700000000002</v>
      </c>
      <c r="W10" s="2">
        <v>131.05215000000001</v>
      </c>
      <c r="X10" s="2">
        <v>132.51060000000001</v>
      </c>
      <c r="Y10" s="2">
        <v>133.83015</v>
      </c>
      <c r="Z10" s="2">
        <v>133.69125</v>
      </c>
      <c r="AA10" s="2">
        <v>133.96905000000001</v>
      </c>
      <c r="AB10" s="2">
        <v>134.45519999999999</v>
      </c>
    </row>
    <row r="11" spans="1:28">
      <c r="A11" t="s">
        <v>34</v>
      </c>
      <c r="B11" s="2">
        <v>143.26400000000001</v>
      </c>
      <c r="C11" s="2">
        <v>154.88</v>
      </c>
      <c r="D11" s="2">
        <v>166.738</v>
      </c>
      <c r="E11" s="2">
        <v>187.55</v>
      </c>
      <c r="F11" s="2">
        <v>208.84599999999998</v>
      </c>
      <c r="G11" s="2">
        <v>222.398</v>
      </c>
      <c r="H11" s="2">
        <v>240.79</v>
      </c>
      <c r="I11" s="2">
        <v>252.16399999999999</v>
      </c>
      <c r="J11" s="2">
        <v>262.32799999999997</v>
      </c>
      <c r="K11" s="2">
        <v>271.76599999999996</v>
      </c>
      <c r="L11" s="2">
        <v>275.154</v>
      </c>
      <c r="M11" s="2">
        <v>279.99399999999997</v>
      </c>
      <c r="N11" s="2">
        <v>281.93</v>
      </c>
      <c r="O11" s="2">
        <v>283.14</v>
      </c>
      <c r="P11" s="2">
        <v>285.80200000000002</v>
      </c>
      <c r="Q11" s="2">
        <v>285.31799999999998</v>
      </c>
      <c r="R11" s="2">
        <v>285.56</v>
      </c>
      <c r="S11" s="2">
        <v>285.31799999999998</v>
      </c>
      <c r="T11" s="2">
        <v>287.98</v>
      </c>
      <c r="U11" s="2">
        <v>290.88399999999996</v>
      </c>
      <c r="V11" s="2">
        <v>294.02999999999997</v>
      </c>
      <c r="W11" s="2">
        <v>296.45</v>
      </c>
      <c r="X11" s="2">
        <v>298.38599999999997</v>
      </c>
      <c r="Y11" s="2">
        <v>300.08</v>
      </c>
      <c r="Z11" s="2">
        <v>302.5</v>
      </c>
      <c r="AA11" s="2">
        <v>305.404</v>
      </c>
      <c r="AB11" s="2">
        <v>308.55</v>
      </c>
    </row>
    <row r="12" spans="1:28">
      <c r="A12" t="s">
        <v>35</v>
      </c>
      <c r="B12" s="2">
        <v>62.484977799999996</v>
      </c>
      <c r="C12" s="2">
        <v>58.633164100000002</v>
      </c>
      <c r="D12" s="2">
        <v>58.633164100000002</v>
      </c>
      <c r="E12" s="2">
        <v>57.349226200000004</v>
      </c>
      <c r="F12" s="2">
        <v>55.637309000000002</v>
      </c>
      <c r="G12" s="2">
        <v>54.781350400000001</v>
      </c>
      <c r="H12" s="2">
        <v>53.9253918</v>
      </c>
      <c r="I12" s="2">
        <v>62.056998499999999</v>
      </c>
      <c r="J12" s="2">
        <v>62.056998499999999</v>
      </c>
      <c r="K12" s="2">
        <v>67.620729400000002</v>
      </c>
      <c r="L12" s="2">
        <v>71.9005224</v>
      </c>
      <c r="M12" s="2">
        <v>79.604149800000002</v>
      </c>
      <c r="N12" s="2">
        <v>89.019694400000006</v>
      </c>
      <c r="O12" s="2">
        <v>101.43109410000001</v>
      </c>
      <c r="P12" s="2">
        <v>115.554411</v>
      </c>
      <c r="Q12" s="2">
        <v>122.40207980000001</v>
      </c>
      <c r="R12" s="2">
        <v>132.67358300000001</v>
      </c>
      <c r="S12" s="2">
        <v>140.8051897</v>
      </c>
      <c r="T12" s="2">
        <v>143.8010448</v>
      </c>
      <c r="U12" s="2">
        <v>148.50881709999999</v>
      </c>
      <c r="V12" s="2">
        <v>148.93679639999999</v>
      </c>
      <c r="W12" s="2">
        <v>152.7886101</v>
      </c>
      <c r="X12" s="2">
        <v>154.92850659999999</v>
      </c>
      <c r="Y12" s="2">
        <v>159.63627890000001</v>
      </c>
      <c r="Z12" s="2">
        <v>164.3440512</v>
      </c>
      <c r="AA12" s="2">
        <v>166.48394769999999</v>
      </c>
      <c r="AB12" s="2">
        <v>168.62384420000001</v>
      </c>
    </row>
    <row r="13" spans="1:28">
      <c r="A13" t="s">
        <v>36</v>
      </c>
      <c r="B13" s="2">
        <v>490.96248700000001</v>
      </c>
      <c r="C13" s="2">
        <v>500.21585550000003</v>
      </c>
      <c r="D13" s="2">
        <v>512.73934529999997</v>
      </c>
      <c r="E13" s="2">
        <v>529.92626500000006</v>
      </c>
      <c r="F13" s="2">
        <v>548.1753379999999</v>
      </c>
      <c r="G13" s="2">
        <v>560.27117979999991</v>
      </c>
      <c r="H13" s="2">
        <v>576.01313520000008</v>
      </c>
      <c r="I13" s="2">
        <v>594.13788890000001</v>
      </c>
      <c r="J13" s="2">
        <v>604.88028969999993</v>
      </c>
      <c r="K13" s="2">
        <v>620.96522519999996</v>
      </c>
      <c r="L13" s="2">
        <v>630.00890499999991</v>
      </c>
      <c r="M13" s="2">
        <v>643.25269719999983</v>
      </c>
      <c r="N13" s="2">
        <v>655.00866480000002</v>
      </c>
      <c r="O13" s="2">
        <v>669.09199309999997</v>
      </c>
      <c r="P13" s="2">
        <v>685.86980699999992</v>
      </c>
      <c r="Q13" s="2">
        <v>692.82136560000004</v>
      </c>
      <c r="R13" s="2">
        <v>703.91292700000008</v>
      </c>
      <c r="S13" s="2">
        <v>713.04191370000001</v>
      </c>
      <c r="T13" s="2">
        <v>721.42725100000007</v>
      </c>
      <c r="U13" s="2">
        <v>729.97461329999987</v>
      </c>
      <c r="V13" s="2">
        <v>736.00643800000012</v>
      </c>
      <c r="W13" s="2">
        <v>743.59319990000006</v>
      </c>
      <c r="X13" s="2">
        <v>749.07605179999996</v>
      </c>
      <c r="Y13" s="2">
        <v>756.67607550000002</v>
      </c>
      <c r="Z13" s="2">
        <v>763.82737039999995</v>
      </c>
      <c r="AA13" s="2">
        <v>769.57587029999991</v>
      </c>
      <c r="AB13" s="2">
        <v>775.55781919999993</v>
      </c>
    </row>
    <row r="14" spans="1:28">
      <c r="A14" t="s">
        <v>37</v>
      </c>
      <c r="B14" s="7"/>
      <c r="C14" s="7">
        <v>1.8847404323173924</v>
      </c>
      <c r="D14" s="7">
        <v>2.5036171209490852</v>
      </c>
      <c r="E14" s="7">
        <v>3.3519798816968396</v>
      </c>
      <c r="F14" s="7">
        <v>3.4437004174533294</v>
      </c>
      <c r="G14" s="7">
        <v>2.2065643894399383</v>
      </c>
      <c r="H14" s="7">
        <v>2.8097028666760218</v>
      </c>
      <c r="I14" s="7">
        <v>3.1465868731807221</v>
      </c>
      <c r="J14" s="7">
        <v>1.8080652657733451</v>
      </c>
      <c r="K14" s="7">
        <v>2.6591931947357073</v>
      </c>
      <c r="L14" s="7">
        <v>1.4563907016028423</v>
      </c>
      <c r="M14" s="7">
        <v>2.1021595242371882</v>
      </c>
      <c r="N14" s="7">
        <v>1.8275815478384274</v>
      </c>
      <c r="O14" s="7">
        <v>2.1500980150087243</v>
      </c>
      <c r="P14" s="7">
        <v>2.507549645343373</v>
      </c>
      <c r="Q14" s="7">
        <v>1.0135390899340337</v>
      </c>
      <c r="R14" s="7">
        <v>1.6009265808935447</v>
      </c>
      <c r="S14" s="7">
        <v>1.2968914690779541</v>
      </c>
      <c r="T14" s="7">
        <v>1.1759950065891982</v>
      </c>
      <c r="U14" s="7">
        <v>1.1847850615778588</v>
      </c>
      <c r="V14" s="7">
        <v>0.82630609203409733</v>
      </c>
      <c r="W14" s="7">
        <v>1.0308010240529908</v>
      </c>
      <c r="X14" s="7">
        <v>0.73734562133398285</v>
      </c>
      <c r="Y14" s="7">
        <v>1.0145863936962756</v>
      </c>
      <c r="Z14" s="7">
        <v>0.94509330102375166</v>
      </c>
      <c r="AA14" s="7">
        <v>0.75259150467331259</v>
      </c>
      <c r="AB14" s="7">
        <v>0.77730463374171377</v>
      </c>
    </row>
    <row r="15" spans="1:28">
      <c r="A15" t="s">
        <v>38</v>
      </c>
      <c r="B15" s="7"/>
      <c r="C15" s="7">
        <v>1.8847404323173924</v>
      </c>
      <c r="D15" s="7">
        <v>4.4355442374154253</v>
      </c>
      <c r="E15" s="7">
        <v>7.9362026695941941</v>
      </c>
      <c r="F15" s="7">
        <v>11.65320213151028</v>
      </c>
      <c r="G15" s="7">
        <v>14.116901929413579</v>
      </c>
      <c r="H15" s="7">
        <v>17.323247794286178</v>
      </c>
      <c r="I15" s="7">
        <v>21.01492570857048</v>
      </c>
      <c r="J15" s="7">
        <v>23.202954546708558</v>
      </c>
      <c r="K15" s="7">
        <v>26.479159129727961</v>
      </c>
      <c r="L15" s="7">
        <v>28.32118984275878</v>
      </c>
      <c r="M15" s="7">
        <v>31.018705956652816</v>
      </c>
      <c r="N15" s="7">
        <v>33.413179650933287</v>
      </c>
      <c r="O15" s="7">
        <v>36.28169377836803</v>
      </c>
      <c r="P15" s="7">
        <v>39.699024907375446</v>
      </c>
      <c r="Q15" s="7">
        <v>41.114929133068372</v>
      </c>
      <c r="R15" s="7">
        <v>43.374075543168757</v>
      </c>
      <c r="S15" s="7">
        <v>45.23348169775749</v>
      </c>
      <c r="T15" s="7">
        <v>46.941420190418754</v>
      </c>
      <c r="U15" s="7">
        <v>48.682360186105193</v>
      </c>
      <c r="V15" s="7">
        <v>49.910931586103054</v>
      </c>
      <c r="W15" s="7">
        <v>51.456215004059978</v>
      </c>
      <c r="X15" s="7">
        <v>52.572970773630601</v>
      </c>
      <c r="Y15" s="7">
        <v>54.120955375558054</v>
      </c>
      <c r="Z15" s="7">
        <v>55.577542200286253</v>
      </c>
      <c r="AA15" s="7">
        <v>56.748405566065152</v>
      </c>
      <c r="AB15" s="7">
        <v>57.966818185846428</v>
      </c>
    </row>
    <row r="16" spans="1:28">
      <c r="A16" t="s">
        <v>39</v>
      </c>
      <c r="B16" s="7">
        <v>3.7341229616671741</v>
      </c>
      <c r="C16" s="7">
        <v>3.7772095106848904</v>
      </c>
      <c r="D16" s="7">
        <v>3.8502616602838478</v>
      </c>
      <c r="E16" s="7">
        <v>3.9635472326103223</v>
      </c>
      <c r="F16" s="7">
        <v>4.0847640685543958</v>
      </c>
      <c r="G16" s="7">
        <v>4.1615626517120994</v>
      </c>
      <c r="H16" s="7">
        <v>4.265816005332149</v>
      </c>
      <c r="I16" s="7">
        <v>4.3873717981095854</v>
      </c>
      <c r="J16" s="7">
        <v>4.4538715094617478</v>
      </c>
      <c r="K16" s="7">
        <v>4.5595508128350097</v>
      </c>
      <c r="L16" s="7">
        <v>4.6130841692904729</v>
      </c>
      <c r="M16" s="7">
        <v>4.6976754341634397</v>
      </c>
      <c r="N16" s="7">
        <v>4.7709859771287055</v>
      </c>
      <c r="O16" s="7">
        <v>4.862233799142504</v>
      </c>
      <c r="P16" s="7">
        <v>4.9736751776649735</v>
      </c>
      <c r="Q16" s="7">
        <v>5.0146306137811232</v>
      </c>
      <c r="R16" s="7">
        <v>5.0864435797384209</v>
      </c>
      <c r="S16" s="7">
        <v>5.1449737621762033</v>
      </c>
      <c r="T16" s="7">
        <v>5.1983517149445175</v>
      </c>
      <c r="U16" s="7">
        <v>5.2538837865265577</v>
      </c>
      <c r="V16" s="7">
        <v>5.2912037239396126</v>
      </c>
      <c r="W16" s="7">
        <v>5.3407541470947359</v>
      </c>
      <c r="X16" s="7">
        <v>5.3751151822617675</v>
      </c>
      <c r="Y16" s="7">
        <v>5.4249790328362488</v>
      </c>
      <c r="Z16" s="7">
        <v>5.4715427679083088</v>
      </c>
      <c r="AA16" s="7">
        <v>5.508380719347219</v>
      </c>
      <c r="AB16" s="7">
        <v>5.5472270881911161</v>
      </c>
    </row>
    <row r="17" spans="1:28">
      <c r="A17" t="s">
        <v>40</v>
      </c>
      <c r="B17" s="7">
        <v>65.771038796289957</v>
      </c>
      <c r="C17" s="7">
        <v>66.481392071747308</v>
      </c>
      <c r="D17" s="7">
        <v>67.359910501488883</v>
      </c>
      <c r="E17" s="7">
        <v>68.689929192318843</v>
      </c>
      <c r="F17" s="7">
        <v>69.87444207130676</v>
      </c>
      <c r="G17" s="7">
        <v>70.61956150256367</v>
      </c>
      <c r="H17" s="7">
        <v>71.589286181264143</v>
      </c>
      <c r="I17" s="7">
        <v>72.513057414608525</v>
      </c>
      <c r="J17" s="7">
        <v>72.951517186789914</v>
      </c>
      <c r="K17" s="7">
        <v>73.578376188915129</v>
      </c>
      <c r="L17" s="7">
        <v>73.805404766461209</v>
      </c>
      <c r="M17" s="7">
        <v>74.311448965658556</v>
      </c>
      <c r="N17" s="7">
        <v>74.700155997081396</v>
      </c>
      <c r="O17" s="7">
        <v>75.132500356325068</v>
      </c>
      <c r="P17" s="7">
        <v>75.782408803424701</v>
      </c>
      <c r="Q17" s="7">
        <v>76.020740114426971</v>
      </c>
      <c r="R17" s="7">
        <v>76.355925908432695</v>
      </c>
      <c r="S17" s="7">
        <v>76.679621379177277</v>
      </c>
      <c r="T17" s="7">
        <v>77.102083963279625</v>
      </c>
      <c r="U17" s="7">
        <v>77.470367708197116</v>
      </c>
      <c r="V17" s="7">
        <v>77.73624887775776</v>
      </c>
      <c r="W17" s="7">
        <v>78.03873948525063</v>
      </c>
      <c r="X17" s="7">
        <v>78.206359046225757</v>
      </c>
      <c r="Y17" s="7">
        <v>78.441283941453236</v>
      </c>
      <c r="Z17" s="7">
        <v>78.621862016480577</v>
      </c>
      <c r="AA17" s="7">
        <v>78.726090705497541</v>
      </c>
      <c r="AB17" s="7">
        <v>78.863113627157404</v>
      </c>
    </row>
    <row r="18" spans="1:28">
      <c r="A18" t="s">
        <v>41</v>
      </c>
      <c r="B18" s="7">
        <v>41.90727056505235</v>
      </c>
      <c r="C18" s="7">
        <v>42.684205578925315</v>
      </c>
      <c r="D18" s="7">
        <v>43.954333944889093</v>
      </c>
      <c r="E18" s="7">
        <v>46.213830559993092</v>
      </c>
      <c r="F18" s="7">
        <v>48.247940150857353</v>
      </c>
      <c r="G18" s="7">
        <v>49.472355600897536</v>
      </c>
      <c r="H18" s="7">
        <v>51.164699863601307</v>
      </c>
      <c r="I18" s="7">
        <v>52.886881037288447</v>
      </c>
      <c r="J18" s="7">
        <v>53.627966396604513</v>
      </c>
      <c r="K18" s="7">
        <v>54.654707804400893</v>
      </c>
      <c r="L18" s="7">
        <v>55.087240774795085</v>
      </c>
      <c r="M18" s="7">
        <v>55.903092418467367</v>
      </c>
      <c r="N18" s="7">
        <v>56.632791951426412</v>
      </c>
      <c r="O18" s="7">
        <v>57.476564966534198</v>
      </c>
      <c r="P18" s="7">
        <v>58.517871307899703</v>
      </c>
      <c r="Q18" s="7">
        <v>58.849235898910912</v>
      </c>
      <c r="R18" s="7">
        <v>59.415528108350813</v>
      </c>
      <c r="S18" s="7">
        <v>59.761310171632338</v>
      </c>
      <c r="T18" s="7">
        <v>59.850947438080624</v>
      </c>
      <c r="U18" s="7">
        <v>60.192890149101849</v>
      </c>
      <c r="V18" s="7">
        <v>60.185179575834077</v>
      </c>
      <c r="W18" s="7">
        <v>60.414566749724777</v>
      </c>
      <c r="X18" s="7">
        <v>60.516486344838178</v>
      </c>
      <c r="Y18" s="7">
        <v>60.754699901966177</v>
      </c>
      <c r="Z18" s="7">
        <v>61.119052457562994</v>
      </c>
      <c r="AA18" s="7">
        <v>61.317924055499077</v>
      </c>
      <c r="AB18" s="7">
        <v>61.526533855620507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"/>
  <sheetViews>
    <sheetView workbookViewId="0">
      <pane xSplit="1" ySplit="3" topLeftCell="B4" activePane="bottomRight" state="frozen"/>
      <selection pane="bottomRight" activeCell="D3" sqref="D3"/>
      <selection pane="bottomLeft" activeCell="D3" sqref="D3"/>
      <selection pane="topRight" activeCell="D3" sqref="D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4" t="s">
        <v>0</v>
      </c>
    </row>
    <row r="2" spans="1:28" ht="23.25" customHeight="1">
      <c r="A2" s="4"/>
    </row>
    <row r="3" spans="1:28" ht="18">
      <c r="A3" s="17" t="s">
        <v>43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2">
        <v>70.644999999999996</v>
      </c>
      <c r="C6" s="2">
        <v>70.546999999999997</v>
      </c>
      <c r="D6" s="2">
        <v>71.63</v>
      </c>
      <c r="E6" s="2">
        <v>71.35199999999999</v>
      </c>
      <c r="F6" s="2">
        <v>70.905000000000001</v>
      </c>
      <c r="G6" s="2">
        <v>70.131</v>
      </c>
      <c r="H6" s="2">
        <v>69.937999999999988</v>
      </c>
      <c r="I6" s="2">
        <v>68.432999999999993</v>
      </c>
      <c r="J6" s="2">
        <v>67.897000000000006</v>
      </c>
      <c r="K6" s="2">
        <v>67.057000000000002</v>
      </c>
      <c r="L6" s="2">
        <v>66.831999999999994</v>
      </c>
      <c r="M6" s="2">
        <v>66.813999999999993</v>
      </c>
      <c r="N6" s="2">
        <v>66.086999999999989</v>
      </c>
      <c r="O6" s="2">
        <v>65.644000000000005</v>
      </c>
      <c r="P6" s="2">
        <v>65.914000000000001</v>
      </c>
      <c r="Q6" s="2">
        <v>65.778999999999996</v>
      </c>
      <c r="R6" s="2">
        <v>65.53</v>
      </c>
      <c r="S6" s="2">
        <v>65.84899999999999</v>
      </c>
      <c r="T6" s="2">
        <v>65.790999999999997</v>
      </c>
      <c r="U6" s="2">
        <v>66.013000000000005</v>
      </c>
      <c r="V6" s="2">
        <v>66.293000000000006</v>
      </c>
      <c r="W6" s="2">
        <v>66.731999999999999</v>
      </c>
      <c r="X6" s="2">
        <v>66.882000000000005</v>
      </c>
      <c r="Y6" s="2">
        <v>67.084000000000003</v>
      </c>
      <c r="Z6" s="2">
        <v>67.265999999999991</v>
      </c>
      <c r="AA6" s="2">
        <v>67.234999999999999</v>
      </c>
      <c r="AB6" s="2">
        <v>67.326999999999998</v>
      </c>
    </row>
    <row r="7" spans="1:28">
      <c r="A7" t="s">
        <v>30</v>
      </c>
      <c r="B7" s="2">
        <v>19.814020800000002</v>
      </c>
      <c r="C7" s="2">
        <v>20.328205199999999</v>
      </c>
      <c r="D7" s="2">
        <v>20.602032000000001</v>
      </c>
      <c r="E7" s="2">
        <v>20.827081200000002</v>
      </c>
      <c r="F7" s="2">
        <v>20.755948799999999</v>
      </c>
      <c r="G7" s="2">
        <v>20.861901600000003</v>
      </c>
      <c r="H7" s="2">
        <v>20.797273199999999</v>
      </c>
      <c r="I7" s="2">
        <v>20.874498000000003</v>
      </c>
      <c r="J7" s="2">
        <v>20.723695200000002</v>
      </c>
      <c r="K7" s="2">
        <v>20.772468</v>
      </c>
      <c r="L7" s="2">
        <v>20.576413200000001</v>
      </c>
      <c r="M7" s="2">
        <v>20.458944000000002</v>
      </c>
      <c r="N7" s="2">
        <v>20.445393600000003</v>
      </c>
      <c r="O7" s="2">
        <v>20.333614799999999</v>
      </c>
      <c r="P7" s="2">
        <v>20.098134000000002</v>
      </c>
      <c r="Q7" s="2">
        <v>19.987168799999999</v>
      </c>
      <c r="R7" s="2">
        <v>19.934192400000001</v>
      </c>
      <c r="S7" s="2">
        <v>19.790576399999999</v>
      </c>
      <c r="T7" s="2">
        <v>19.732994400000003</v>
      </c>
      <c r="U7" s="2">
        <v>19.689098399999999</v>
      </c>
      <c r="V7" s="2">
        <v>19.6021152</v>
      </c>
      <c r="W7" s="2">
        <v>19.478413200000002</v>
      </c>
      <c r="X7" s="2">
        <v>19.3507836</v>
      </c>
      <c r="Y7" s="2">
        <v>19.204591200000003</v>
      </c>
      <c r="Z7" s="2">
        <v>19.115031600000002</v>
      </c>
      <c r="AA7" s="2">
        <v>18.954746400000001</v>
      </c>
      <c r="AB7" s="2">
        <v>18.8002872</v>
      </c>
    </row>
    <row r="8" spans="1:28">
      <c r="A8" t="s">
        <v>31</v>
      </c>
      <c r="B8" s="2">
        <v>45.6757536</v>
      </c>
      <c r="C8" s="2">
        <v>45.434354400000004</v>
      </c>
      <c r="D8" s="2">
        <v>46.052439999999997</v>
      </c>
      <c r="E8" s="2">
        <v>46.323887999999997</v>
      </c>
      <c r="F8" s="2">
        <v>46.488826400000008</v>
      </c>
      <c r="G8" s="2">
        <v>46.959267199999999</v>
      </c>
      <c r="H8" s="2">
        <v>46.915816800000002</v>
      </c>
      <c r="I8" s="2">
        <v>47.1848928</v>
      </c>
      <c r="J8" s="2">
        <v>47.199224800000003</v>
      </c>
      <c r="K8" s="2">
        <v>47.307481600000003</v>
      </c>
      <c r="L8" s="2">
        <v>47.549811200000001</v>
      </c>
      <c r="M8" s="2">
        <v>47.506417600000006</v>
      </c>
      <c r="N8" s="2">
        <v>47.469231199999996</v>
      </c>
      <c r="O8" s="2">
        <v>47.475381600000006</v>
      </c>
      <c r="P8" s="2">
        <v>47.855143200000001</v>
      </c>
      <c r="Q8" s="2">
        <v>48.029534400000003</v>
      </c>
      <c r="R8" s="2">
        <v>48.328772800000003</v>
      </c>
      <c r="S8" s="2">
        <v>48.788070399999995</v>
      </c>
      <c r="T8" s="2">
        <v>48.959443200000003</v>
      </c>
      <c r="U8" s="2">
        <v>48.979165600000002</v>
      </c>
      <c r="V8" s="2">
        <v>49.204201600000005</v>
      </c>
      <c r="W8" s="2">
        <v>49.252758400000005</v>
      </c>
      <c r="X8" s="2">
        <v>49.289944800000001</v>
      </c>
      <c r="Y8" s="2">
        <v>49.314716799999999</v>
      </c>
      <c r="Z8" s="2">
        <v>49.113579200000004</v>
      </c>
      <c r="AA8" s="2">
        <v>48.994939200000005</v>
      </c>
      <c r="AB8" s="2">
        <v>48.827799200000001</v>
      </c>
    </row>
    <row r="9" spans="1:28">
      <c r="A9" t="s">
        <v>32</v>
      </c>
      <c r="B9" s="2">
        <v>45.616032000000004</v>
      </c>
      <c r="C9" s="2">
        <v>47.768259</v>
      </c>
      <c r="D9" s="2">
        <v>48.830397000000005</v>
      </c>
      <c r="E9" s="2">
        <v>49.920486000000004</v>
      </c>
      <c r="F9" s="2">
        <v>51.401889000000004</v>
      </c>
      <c r="G9" s="2">
        <v>52.128614999999996</v>
      </c>
      <c r="H9" s="2">
        <v>52.911243000000006</v>
      </c>
      <c r="I9" s="2">
        <v>54.392646000000006</v>
      </c>
      <c r="J9" s="2">
        <v>55.957902000000004</v>
      </c>
      <c r="K9" s="2">
        <v>56.852333999999999</v>
      </c>
      <c r="L9" s="2">
        <v>56.880285000000001</v>
      </c>
      <c r="M9" s="2">
        <v>56.880285000000001</v>
      </c>
      <c r="N9" s="2">
        <v>57.746766000000008</v>
      </c>
      <c r="O9" s="2">
        <v>58.361688000000001</v>
      </c>
      <c r="P9" s="2">
        <v>57.998325000000001</v>
      </c>
      <c r="Q9" s="2">
        <v>58.361688000000001</v>
      </c>
      <c r="R9" s="2">
        <v>57.886521000000002</v>
      </c>
      <c r="S9" s="2">
        <v>57.579059999999998</v>
      </c>
      <c r="T9" s="2">
        <v>57.383403000000001</v>
      </c>
      <c r="U9" s="2">
        <v>57.215696999999999</v>
      </c>
      <c r="V9" s="2">
        <v>56.908236000000009</v>
      </c>
      <c r="W9" s="2">
        <v>56.852333999999999</v>
      </c>
      <c r="X9" s="2">
        <v>56.712579000000005</v>
      </c>
      <c r="Y9" s="2">
        <v>56.488970999999999</v>
      </c>
      <c r="Z9" s="2">
        <v>57.439305000000004</v>
      </c>
      <c r="AA9" s="2">
        <v>57.942422999999998</v>
      </c>
      <c r="AB9" s="2">
        <v>58.808904000000005</v>
      </c>
    </row>
    <row r="10" spans="1:28">
      <c r="A10" t="s">
        <v>33</v>
      </c>
      <c r="B10" s="2">
        <v>92.924099999999996</v>
      </c>
      <c r="C10" s="2">
        <v>94.10475000000001</v>
      </c>
      <c r="D10" s="2">
        <v>94.660349999999994</v>
      </c>
      <c r="E10" s="2">
        <v>96.674400000000006</v>
      </c>
      <c r="F10" s="2">
        <v>96.743850000000009</v>
      </c>
      <c r="G10" s="2">
        <v>96.743850000000009</v>
      </c>
      <c r="H10" s="2">
        <v>99.313500000000005</v>
      </c>
      <c r="I10" s="2">
        <v>98.966250000000002</v>
      </c>
      <c r="J10" s="2">
        <v>100.1469</v>
      </c>
      <c r="K10" s="2">
        <v>100.35525</v>
      </c>
      <c r="L10" s="2">
        <v>102.64710000000001</v>
      </c>
      <c r="M10" s="2">
        <v>107.30024999999999</v>
      </c>
      <c r="N10" s="2">
        <v>109.73100000000001</v>
      </c>
      <c r="O10" s="2">
        <v>112.85625</v>
      </c>
      <c r="P10" s="2">
        <v>115.70370000000001</v>
      </c>
      <c r="Q10" s="2">
        <v>118.13445</v>
      </c>
      <c r="R10" s="2">
        <v>120.42630000000001</v>
      </c>
      <c r="S10" s="2">
        <v>123.62100000000001</v>
      </c>
      <c r="T10" s="2">
        <v>127.2324</v>
      </c>
      <c r="U10" s="2">
        <v>129.52425000000002</v>
      </c>
      <c r="V10" s="2">
        <v>130.4271</v>
      </c>
      <c r="W10" s="2">
        <v>130.0104</v>
      </c>
      <c r="X10" s="2">
        <v>132.64950000000002</v>
      </c>
      <c r="Y10" s="2">
        <v>133.69125</v>
      </c>
      <c r="Z10" s="2">
        <v>133.20510000000002</v>
      </c>
      <c r="AA10" s="2">
        <v>134.17740000000001</v>
      </c>
      <c r="AB10" s="2">
        <v>133.4829</v>
      </c>
    </row>
    <row r="11" spans="1:28">
      <c r="A11" t="s">
        <v>34</v>
      </c>
      <c r="B11" s="2">
        <v>129.47</v>
      </c>
      <c r="C11" s="2">
        <v>139.63399999999999</v>
      </c>
      <c r="D11" s="2">
        <v>145.92600000000002</v>
      </c>
      <c r="E11" s="2">
        <v>152.94399999999999</v>
      </c>
      <c r="F11" s="2">
        <v>166.98</v>
      </c>
      <c r="G11" s="2">
        <v>179.56399999999996</v>
      </c>
      <c r="H11" s="2">
        <v>187.30799999999999</v>
      </c>
      <c r="I11" s="2">
        <v>194.08399999999997</v>
      </c>
      <c r="J11" s="2">
        <v>202.31200000000001</v>
      </c>
      <c r="K11" s="2">
        <v>210.05599999999998</v>
      </c>
      <c r="L11" s="2">
        <v>218.52599999999998</v>
      </c>
      <c r="M11" s="2">
        <v>219.25200000000001</v>
      </c>
      <c r="N11" s="2">
        <v>223.12399999999997</v>
      </c>
      <c r="O11" s="2">
        <v>229.17399999999998</v>
      </c>
      <c r="P11" s="2">
        <v>233.04599999999999</v>
      </c>
      <c r="Q11" s="2">
        <v>233.53</v>
      </c>
      <c r="R11" s="2">
        <v>240.79</v>
      </c>
      <c r="S11" s="2">
        <v>242</v>
      </c>
      <c r="T11" s="2">
        <v>244.178</v>
      </c>
      <c r="U11" s="2">
        <v>249.26</v>
      </c>
      <c r="V11" s="2">
        <v>256.762</v>
      </c>
      <c r="W11" s="2">
        <v>270.072</v>
      </c>
      <c r="X11" s="2">
        <v>277.08999999999997</v>
      </c>
      <c r="Y11" s="2">
        <v>287.98</v>
      </c>
      <c r="Z11" s="2">
        <v>297.90199999999999</v>
      </c>
      <c r="AA11" s="2">
        <v>304.678</v>
      </c>
      <c r="AB11" s="2">
        <v>311.93799999999999</v>
      </c>
    </row>
    <row r="12" spans="1:28">
      <c r="A12" t="s">
        <v>35</v>
      </c>
      <c r="B12" s="2">
        <v>40.658033500000002</v>
      </c>
      <c r="C12" s="2">
        <v>47.9336816</v>
      </c>
      <c r="D12" s="2">
        <v>47.077723000000006</v>
      </c>
      <c r="E12" s="2">
        <v>46.221764400000005</v>
      </c>
      <c r="F12" s="2">
        <v>47.505702300000003</v>
      </c>
      <c r="G12" s="2">
        <v>47.077723000000006</v>
      </c>
      <c r="H12" s="2">
        <v>50.501557400000003</v>
      </c>
      <c r="I12" s="2">
        <v>52.213474599999998</v>
      </c>
      <c r="J12" s="2">
        <v>54.353371100000004</v>
      </c>
      <c r="K12" s="2">
        <v>60.345081300000004</v>
      </c>
      <c r="L12" s="2">
        <v>65.052853599999992</v>
      </c>
      <c r="M12" s="2">
        <v>71.472543099999996</v>
      </c>
      <c r="N12" s="2">
        <v>76.608294700000002</v>
      </c>
      <c r="O12" s="2">
        <v>79.176170499999998</v>
      </c>
      <c r="P12" s="2">
        <v>90.303632300000004</v>
      </c>
      <c r="Q12" s="2">
        <v>100.14715620000001</v>
      </c>
      <c r="R12" s="2">
        <v>103.99896990000001</v>
      </c>
      <c r="S12" s="2">
        <v>108.70674220000001</v>
      </c>
      <c r="T12" s="2">
        <v>112.55855590000002</v>
      </c>
      <c r="U12" s="2">
        <v>118.1222868</v>
      </c>
      <c r="V12" s="2">
        <v>123.2580384</v>
      </c>
      <c r="W12" s="2">
        <v>127.96581070000001</v>
      </c>
      <c r="X12" s="2">
        <v>129.2497486</v>
      </c>
      <c r="Y12" s="2">
        <v>132.2456037</v>
      </c>
      <c r="Z12" s="2">
        <v>133.95752089999999</v>
      </c>
      <c r="AA12" s="2">
        <v>141.233169</v>
      </c>
      <c r="AB12" s="2">
        <v>148.08083780000001</v>
      </c>
    </row>
    <row r="13" spans="1:28">
      <c r="A13" t="s">
        <v>36</v>
      </c>
      <c r="B13" s="2">
        <v>444.80293989999996</v>
      </c>
      <c r="C13" s="2">
        <v>465.75025019999998</v>
      </c>
      <c r="D13" s="2">
        <v>474.77894200000003</v>
      </c>
      <c r="E13" s="2">
        <v>484.26361959999997</v>
      </c>
      <c r="F13" s="2">
        <v>500.78121650000008</v>
      </c>
      <c r="G13" s="2">
        <v>513.46635679999997</v>
      </c>
      <c r="H13" s="2">
        <v>527.68539040000007</v>
      </c>
      <c r="I13" s="2">
        <v>536.14876140000001</v>
      </c>
      <c r="J13" s="2">
        <v>548.5900931000001</v>
      </c>
      <c r="K13" s="2">
        <v>562.74561489999996</v>
      </c>
      <c r="L13" s="2">
        <v>578.06446299999993</v>
      </c>
      <c r="M13" s="2">
        <v>589.68443969999998</v>
      </c>
      <c r="N13" s="2">
        <v>601.21168549999993</v>
      </c>
      <c r="O13" s="2">
        <v>613.02110490000007</v>
      </c>
      <c r="P13" s="2">
        <v>630.91893449999998</v>
      </c>
      <c r="Q13" s="2">
        <v>643.96899740000003</v>
      </c>
      <c r="R13" s="2">
        <v>656.8947561</v>
      </c>
      <c r="S13" s="2">
        <v>666.33444899999995</v>
      </c>
      <c r="T13" s="2">
        <v>675.8357964999999</v>
      </c>
      <c r="U13" s="2">
        <v>688.80349780000006</v>
      </c>
      <c r="V13" s="2">
        <v>702.45469120000007</v>
      </c>
      <c r="W13" s="2">
        <v>720.36371630000008</v>
      </c>
      <c r="X13" s="2">
        <v>731.22455599999989</v>
      </c>
      <c r="Y13" s="2">
        <v>746.00913270000001</v>
      </c>
      <c r="Z13" s="2">
        <v>757.99853669999993</v>
      </c>
      <c r="AA13" s="2">
        <v>773.21567760000005</v>
      </c>
      <c r="AB13" s="2">
        <v>787.26572820000001</v>
      </c>
    </row>
    <row r="14" spans="1:28">
      <c r="A14" t="s">
        <v>37</v>
      </c>
      <c r="B14" s="7"/>
      <c r="C14" s="7">
        <v>4.7093461892831403</v>
      </c>
      <c r="D14" s="7">
        <v>1.9385264519177379</v>
      </c>
      <c r="E14" s="7">
        <v>1.9977039335497615</v>
      </c>
      <c r="F14" s="7">
        <v>3.41086883909297</v>
      </c>
      <c r="G14" s="7">
        <v>2.533070307360437</v>
      </c>
      <c r="H14" s="7">
        <v>2.7692240030321114</v>
      </c>
      <c r="I14" s="7">
        <v>1.6038668407295622</v>
      </c>
      <c r="J14" s="7">
        <v>2.3204999424997443</v>
      </c>
      <c r="K14" s="7">
        <v>2.5803458680795957</v>
      </c>
      <c r="L14" s="7">
        <v>2.7221621447413913</v>
      </c>
      <c r="M14" s="7">
        <v>2.0101524040581014</v>
      </c>
      <c r="N14" s="7">
        <v>1.9548160039400724</v>
      </c>
      <c r="O14" s="7">
        <v>1.964269771333335</v>
      </c>
      <c r="P14" s="7">
        <v>2.9196106719554979</v>
      </c>
      <c r="Q14" s="7">
        <v>2.068421501780124</v>
      </c>
      <c r="R14" s="7">
        <v>2.0072020162751953</v>
      </c>
      <c r="S14" s="7">
        <v>1.4370175454046306</v>
      </c>
      <c r="T14" s="7">
        <v>1.4259126950826388</v>
      </c>
      <c r="U14" s="7">
        <v>1.9187650857141538</v>
      </c>
      <c r="V14" s="7">
        <v>1.981870510762672</v>
      </c>
      <c r="W14" s="7">
        <v>2.5494918497029473</v>
      </c>
      <c r="X14" s="7">
        <v>1.5076883321920047</v>
      </c>
      <c r="Y14" s="7">
        <v>2.0218928068931152</v>
      </c>
      <c r="Z14" s="7">
        <v>1.6071390381786839</v>
      </c>
      <c r="AA14" s="7">
        <v>2.007542252818721</v>
      </c>
      <c r="AB14" s="7">
        <v>1.8170933423918929</v>
      </c>
    </row>
    <row r="15" spans="1:28">
      <c r="A15" t="s">
        <v>38</v>
      </c>
      <c r="B15" s="7"/>
      <c r="C15" s="7">
        <v>4.7093461892831403</v>
      </c>
      <c r="D15" s="7">
        <v>6.7391645627925127</v>
      </c>
      <c r="E15" s="7">
        <v>8.8714970519015708</v>
      </c>
      <c r="F15" s="7">
        <v>12.584961019498904</v>
      </c>
      <c r="G15" s="7">
        <v>15.43681723763715</v>
      </c>
      <c r="H15" s="7">
        <v>18.633521288918111</v>
      </c>
      <c r="I15" s="7">
        <v>20.536244998860912</v>
      </c>
      <c r="J15" s="7">
        <v>23.333288494750828</v>
      </c>
      <c r="K15" s="7">
        <v>26.515713908391824</v>
      </c>
      <c r="L15" s="7">
        <v>29.959676779555384</v>
      </c>
      <c r="M15" s="7">
        <v>32.572064346645753</v>
      </c>
      <c r="N15" s="7">
        <v>35.163604277247714</v>
      </c>
      <c r="O15" s="7">
        <v>37.818582097910308</v>
      </c>
      <c r="P15" s="7">
        <v>41.842348128778639</v>
      </c>
      <c r="Q15" s="7">
        <v>44.776245756104124</v>
      </c>
      <c r="R15" s="7">
        <v>47.68219748000817</v>
      </c>
      <c r="S15" s="7">
        <v>49.804416569235009</v>
      </c>
      <c r="T15" s="7">
        <v>51.940496762890206</v>
      </c>
      <c r="U15" s="7">
        <v>54.855877965837188</v>
      </c>
      <c r="V15" s="7">
        <v>57.924920945424745</v>
      </c>
      <c r="W15" s="7">
        <v>61.951203933578171</v>
      </c>
      <c r="X15" s="7">
        <v>64.392923339129212</v>
      </c>
      <c r="Y15" s="7">
        <v>67.716772031164382</v>
      </c>
      <c r="Z15" s="7">
        <v>70.412213748050362</v>
      </c>
      <c r="AA15" s="7">
        <v>73.833310943006225</v>
      </c>
      <c r="AB15" s="7">
        <v>76.992024463010992</v>
      </c>
    </row>
    <row r="16" spans="1:28">
      <c r="A16" t="s">
        <v>39</v>
      </c>
      <c r="B16" s="7">
        <v>3.1479330495399855</v>
      </c>
      <c r="C16" s="7">
        <v>3.2449679523444575</v>
      </c>
      <c r="D16" s="7">
        <v>3.2673521574564726</v>
      </c>
      <c r="E16" s="7">
        <v>3.3021726532560516</v>
      </c>
      <c r="F16" s="7">
        <v>3.3873188345508662</v>
      </c>
      <c r="G16" s="7">
        <v>3.4495556385623112</v>
      </c>
      <c r="H16" s="7">
        <v>3.5249525076820314</v>
      </c>
      <c r="I16" s="7">
        <v>3.5617402604132069</v>
      </c>
      <c r="J16" s="7">
        <v>3.6248849814986128</v>
      </c>
      <c r="K16" s="7">
        <v>3.7000829436517848</v>
      </c>
      <c r="L16" s="7">
        <v>3.7816594465524007</v>
      </c>
      <c r="M16" s="7">
        <v>3.8385915876838954</v>
      </c>
      <c r="N16" s="7">
        <v>3.8948670996372114</v>
      </c>
      <c r="O16" s="7">
        <v>3.9529346459891674</v>
      </c>
      <c r="P16" s="7">
        <v>4.0508438812199037</v>
      </c>
      <c r="Q16" s="7">
        <v>4.1174488324808181</v>
      </c>
      <c r="R16" s="7">
        <v>4.1832436865567084</v>
      </c>
      <c r="S16" s="7">
        <v>4.227473981728207</v>
      </c>
      <c r="T16" s="7">
        <v>4.2725742603363246</v>
      </c>
      <c r="U16" s="7">
        <v>4.3400132178186634</v>
      </c>
      <c r="V16" s="7">
        <v>4.4129582309335351</v>
      </c>
      <c r="W16" s="7">
        <v>4.5118609313541285</v>
      </c>
      <c r="X16" s="7">
        <v>4.5678695402298839</v>
      </c>
      <c r="Y16" s="7">
        <v>4.6489009328846516</v>
      </c>
      <c r="Z16" s="7">
        <v>4.7130419492631965</v>
      </c>
      <c r="AA16" s="7">
        <v>4.7978138346984363</v>
      </c>
      <c r="AB16" s="7">
        <v>4.8768241850957068</v>
      </c>
    </row>
    <row r="17" spans="1:28">
      <c r="A17" t="s">
        <v>40</v>
      </c>
      <c r="B17" s="7">
        <v>59.139027624039322</v>
      </c>
      <c r="C17" s="7">
        <v>60.477140158066625</v>
      </c>
      <c r="D17" s="7">
        <v>60.589054726862763</v>
      </c>
      <c r="E17" s="7">
        <v>61.090726708804375</v>
      </c>
      <c r="F17" s="7">
        <v>62.148807112856218</v>
      </c>
      <c r="G17" s="7">
        <v>62.98086889575157</v>
      </c>
      <c r="H17" s="7">
        <v>63.887131145406812</v>
      </c>
      <c r="I17" s="7">
        <v>64.39700125361513</v>
      </c>
      <c r="J17" s="7">
        <v>65.041690615247447</v>
      </c>
      <c r="K17" s="7">
        <v>65.883468743845029</v>
      </c>
      <c r="L17" s="7">
        <v>66.813647667526666</v>
      </c>
      <c r="M17" s="7">
        <v>67.49793046981091</v>
      </c>
      <c r="N17" s="7">
        <v>68.106343335537176</v>
      </c>
      <c r="O17" s="7">
        <v>68.709937901519694</v>
      </c>
      <c r="P17" s="7">
        <v>69.589500059615034</v>
      </c>
      <c r="Q17" s="7">
        <v>70.160459280520016</v>
      </c>
      <c r="R17" s="7">
        <v>70.820365907926302</v>
      </c>
      <c r="S17" s="7">
        <v>71.184634519774022</v>
      </c>
      <c r="T17" s="7">
        <v>71.610435316738958</v>
      </c>
      <c r="U17" s="7">
        <v>72.1405362178171</v>
      </c>
      <c r="V17" s="7">
        <v>72.666201079532328</v>
      </c>
      <c r="W17" s="7">
        <v>73.302999408716886</v>
      </c>
      <c r="X17" s="7">
        <v>73.710496204944192</v>
      </c>
      <c r="Y17" s="7">
        <v>74.250679974282846</v>
      </c>
      <c r="Z17" s="7">
        <v>74.546927670869749</v>
      </c>
      <c r="AA17" s="7">
        <v>75.02286694451783</v>
      </c>
      <c r="AB17" s="7">
        <v>75.387726982219718</v>
      </c>
    </row>
    <row r="18" spans="1:28">
      <c r="A18" t="s">
        <v>41</v>
      </c>
      <c r="B18" s="7">
        <v>38.247956170938977</v>
      </c>
      <c r="C18" s="7">
        <v>40.272159063673222</v>
      </c>
      <c r="D18" s="7">
        <v>40.651281244061579</v>
      </c>
      <c r="E18" s="7">
        <v>41.127550437199936</v>
      </c>
      <c r="F18" s="7">
        <v>42.830221109141767</v>
      </c>
      <c r="G18" s="7">
        <v>44.139546826877904</v>
      </c>
      <c r="H18" s="7">
        <v>45.066541868770287</v>
      </c>
      <c r="I18" s="7">
        <v>45.938271676104257</v>
      </c>
      <c r="J18" s="7">
        <v>46.786366419711044</v>
      </c>
      <c r="K18" s="7">
        <v>48.050322230951608</v>
      </c>
      <c r="L18" s="7">
        <v>49.056614227468955</v>
      </c>
      <c r="M18" s="7">
        <v>49.30171521024112</v>
      </c>
      <c r="N18" s="7">
        <v>49.854702083963403</v>
      </c>
      <c r="O18" s="7">
        <v>50.300090492039431</v>
      </c>
      <c r="P18" s="7">
        <v>51.250583017650747</v>
      </c>
      <c r="Q18" s="7">
        <v>51.815717456462757</v>
      </c>
      <c r="R18" s="7">
        <v>52.48770319723976</v>
      </c>
      <c r="S18" s="7">
        <v>52.632239369632238</v>
      </c>
      <c r="T18" s="7">
        <v>52.784501464328699</v>
      </c>
      <c r="U18" s="7">
        <v>53.336298084054235</v>
      </c>
      <c r="V18" s="7">
        <v>54.098868320007021</v>
      </c>
      <c r="W18" s="7">
        <v>55.255116504817778</v>
      </c>
      <c r="X18" s="7">
        <v>55.569762430133714</v>
      </c>
      <c r="Y18" s="7">
        <v>56.329820277011201</v>
      </c>
      <c r="Z18" s="7">
        <v>56.973661556146382</v>
      </c>
      <c r="AA18" s="7">
        <v>57.669700953823487</v>
      </c>
      <c r="AB18" s="7">
        <v>58.432473473954538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workbookViewId="0">
      <pane xSplit="1" ySplit="3" topLeftCell="B4" activePane="bottomRight" state="frozen"/>
      <selection pane="bottomRight" activeCell="D3" sqref="D3"/>
      <selection pane="bottomLeft" activeCell="D3" sqref="D3"/>
      <selection pane="topRight" activeCell="D3" sqref="D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4" t="s">
        <v>0</v>
      </c>
    </row>
    <row r="2" spans="1:28" ht="23.25" customHeight="1">
      <c r="A2" s="4"/>
    </row>
    <row r="3" spans="1:28" ht="18">
      <c r="A3" s="17" t="s">
        <v>44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2">
        <v>222.93400000000003</v>
      </c>
      <c r="C6" s="2">
        <v>221.87899999999999</v>
      </c>
      <c r="D6" s="2">
        <v>219.40199999999999</v>
      </c>
      <c r="E6" s="2">
        <v>216.58699999999999</v>
      </c>
      <c r="F6" s="2">
        <v>213.56899999999999</v>
      </c>
      <c r="G6" s="2">
        <v>209.65099999999998</v>
      </c>
      <c r="H6" s="2">
        <v>205.51000000000002</v>
      </c>
      <c r="I6" s="2">
        <v>201.90600000000001</v>
      </c>
      <c r="J6" s="2">
        <v>199.48499999999999</v>
      </c>
      <c r="K6" s="2">
        <v>196.05099999999999</v>
      </c>
      <c r="L6" s="2">
        <v>192.82999999999998</v>
      </c>
      <c r="M6" s="2">
        <v>190.89400000000001</v>
      </c>
      <c r="N6" s="2">
        <v>189.06799999999998</v>
      </c>
      <c r="O6" s="2">
        <v>187.315</v>
      </c>
      <c r="P6" s="2">
        <v>186.12800000000001</v>
      </c>
      <c r="Q6" s="2">
        <v>185.76799999999997</v>
      </c>
      <c r="R6" s="2">
        <v>185.524</v>
      </c>
      <c r="S6" s="2">
        <v>185.64999999999998</v>
      </c>
      <c r="T6" s="2">
        <v>185.19400000000002</v>
      </c>
      <c r="U6" s="2">
        <v>185.81199999999998</v>
      </c>
      <c r="V6" s="2">
        <v>186.82199999999997</v>
      </c>
      <c r="W6" s="2">
        <v>187.49700000000001</v>
      </c>
      <c r="X6" s="2">
        <v>188.137</v>
      </c>
      <c r="Y6" s="2">
        <v>188.69299999999998</v>
      </c>
      <c r="Z6" s="2">
        <v>188.947</v>
      </c>
      <c r="AA6" s="2">
        <v>189.21599999999998</v>
      </c>
      <c r="AB6" s="2">
        <v>189.23500000000001</v>
      </c>
    </row>
    <row r="7" spans="1:28">
      <c r="A7" t="s">
        <v>30</v>
      </c>
      <c r="B7" s="2">
        <v>62.886080399999997</v>
      </c>
      <c r="C7" s="2">
        <v>62.493021599999999</v>
      </c>
      <c r="D7" s="2">
        <v>62.809524000000003</v>
      </c>
      <c r="E7" s="2">
        <v>62.603715600000001</v>
      </c>
      <c r="F7" s="2">
        <v>62.432998799999993</v>
      </c>
      <c r="G7" s="2">
        <v>62.327583600000004</v>
      </c>
      <c r="H7" s="2">
        <v>62.093318400000001</v>
      </c>
      <c r="I7" s="2">
        <v>61.878022799999997</v>
      </c>
      <c r="J7" s="2">
        <v>61.501764000000009</v>
      </c>
      <c r="K7" s="2">
        <v>61.211946000000005</v>
      </c>
      <c r="L7" s="2">
        <v>61.038788400000001</v>
      </c>
      <c r="M7" s="2">
        <v>60.649797599999999</v>
      </c>
      <c r="N7" s="2">
        <v>60.393182400000001</v>
      </c>
      <c r="O7" s="2">
        <v>59.987120399999995</v>
      </c>
      <c r="P7" s="2">
        <v>59.558432400000001</v>
      </c>
      <c r="Q7" s="2">
        <v>59.140858800000004</v>
      </c>
      <c r="R7" s="2">
        <v>58.646055599999997</v>
      </c>
      <c r="S7" s="2">
        <v>58.1745564</v>
      </c>
      <c r="T7" s="2">
        <v>57.995984400000005</v>
      </c>
      <c r="U7" s="2">
        <v>57.6255612</v>
      </c>
      <c r="V7" s="2">
        <v>57.165442800000001</v>
      </c>
      <c r="W7" s="2">
        <v>56.732013600000002</v>
      </c>
      <c r="X7" s="2">
        <v>56.285847599999997</v>
      </c>
      <c r="Y7" s="2">
        <v>55.8276228</v>
      </c>
      <c r="Z7" s="2">
        <v>55.431856799999998</v>
      </c>
      <c r="AA7" s="2">
        <v>54.962517599999998</v>
      </c>
      <c r="AB7" s="2">
        <v>54.486538800000005</v>
      </c>
    </row>
    <row r="8" spans="1:28">
      <c r="A8" t="s">
        <v>31</v>
      </c>
      <c r="B8" s="2">
        <v>151.3237608</v>
      </c>
      <c r="C8" s="2">
        <v>152.75562239999999</v>
      </c>
      <c r="D8" s="2">
        <v>152.45875599999999</v>
      </c>
      <c r="E8" s="2">
        <v>152.9003056</v>
      </c>
      <c r="F8" s="2">
        <v>152.52466319999999</v>
      </c>
      <c r="G8" s="2">
        <v>152.36559120000001</v>
      </c>
      <c r="H8" s="2">
        <v>151.4572656</v>
      </c>
      <c r="I8" s="2">
        <v>151.15182000000001</v>
      </c>
      <c r="J8" s="2">
        <v>151.1971312</v>
      </c>
      <c r="K8" s="2">
        <v>150.84312879999999</v>
      </c>
      <c r="L8" s="2">
        <v>150.2860144</v>
      </c>
      <c r="M8" s="2">
        <v>150.37917920000001</v>
      </c>
      <c r="N8" s="2">
        <v>149.506236</v>
      </c>
      <c r="O8" s="2">
        <v>149.75082400000002</v>
      </c>
      <c r="P8" s="2">
        <v>150.0036504</v>
      </c>
      <c r="Q8" s="2">
        <v>150.28861359999999</v>
      </c>
      <c r="R8" s="2">
        <v>150.9357608</v>
      </c>
      <c r="S8" s="2">
        <v>150.834812</v>
      </c>
      <c r="T8" s="2">
        <v>150.6462592</v>
      </c>
      <c r="U8" s="2">
        <v>150.35246800000002</v>
      </c>
      <c r="V8" s="2">
        <v>149.9120192</v>
      </c>
      <c r="W8" s="2">
        <v>148.82668160000003</v>
      </c>
      <c r="X8" s="2">
        <v>148.85458560000001</v>
      </c>
      <c r="Y8" s="2">
        <v>148.46054880000003</v>
      </c>
      <c r="Z8" s="2">
        <v>148.13253280000001</v>
      </c>
      <c r="AA8" s="2">
        <v>147.65269599999999</v>
      </c>
      <c r="AB8" s="2">
        <v>146.97479679999998</v>
      </c>
    </row>
    <row r="9" spans="1:28">
      <c r="A9" t="s">
        <v>32</v>
      </c>
      <c r="B9" s="2">
        <v>160.075377</v>
      </c>
      <c r="C9" s="2">
        <v>161.13751500000001</v>
      </c>
      <c r="D9" s="2">
        <v>162.507114</v>
      </c>
      <c r="E9" s="2">
        <v>163.31769299999999</v>
      </c>
      <c r="F9" s="2">
        <v>164.65934100000001</v>
      </c>
      <c r="G9" s="2">
        <v>166.05689100000001</v>
      </c>
      <c r="H9" s="2">
        <v>169.21535400000002</v>
      </c>
      <c r="I9" s="2">
        <v>171.75889500000002</v>
      </c>
      <c r="J9" s="2">
        <v>173.65956300000002</v>
      </c>
      <c r="K9" s="2">
        <v>176.37081000000001</v>
      </c>
      <c r="L9" s="2">
        <v>179.33361600000001</v>
      </c>
      <c r="M9" s="2">
        <v>180.56346000000002</v>
      </c>
      <c r="N9" s="2">
        <v>181.48584300000002</v>
      </c>
      <c r="O9" s="2">
        <v>182.100765</v>
      </c>
      <c r="P9" s="2">
        <v>181.34608800000001</v>
      </c>
      <c r="Q9" s="2">
        <v>180.53550900000002</v>
      </c>
      <c r="R9" s="2">
        <v>177.93606599999998</v>
      </c>
      <c r="S9" s="2">
        <v>177.46089900000004</v>
      </c>
      <c r="T9" s="2">
        <v>177.20934</v>
      </c>
      <c r="U9" s="2">
        <v>176.48261399999998</v>
      </c>
      <c r="V9" s="2">
        <v>175.95154500000001</v>
      </c>
      <c r="W9" s="2">
        <v>177.32114400000003</v>
      </c>
      <c r="X9" s="2">
        <v>176.14720199999999</v>
      </c>
      <c r="Y9" s="2">
        <v>176.95778099999998</v>
      </c>
      <c r="Z9" s="2">
        <v>177.85221300000001</v>
      </c>
      <c r="AA9" s="2">
        <v>179.24976300000003</v>
      </c>
      <c r="AB9" s="2">
        <v>181.48584300000002</v>
      </c>
    </row>
    <row r="10" spans="1:28">
      <c r="A10" t="s">
        <v>33</v>
      </c>
      <c r="B10" s="2">
        <v>321.34515000000005</v>
      </c>
      <c r="C10" s="2">
        <v>327.04005000000001</v>
      </c>
      <c r="D10" s="2">
        <v>334.40175000000005</v>
      </c>
      <c r="E10" s="2">
        <v>335.65185000000002</v>
      </c>
      <c r="F10" s="2">
        <v>340.65224999999998</v>
      </c>
      <c r="G10" s="2">
        <v>343.36080000000004</v>
      </c>
      <c r="H10" s="2">
        <v>348.63900000000001</v>
      </c>
      <c r="I10" s="2">
        <v>350.44470000000001</v>
      </c>
      <c r="J10" s="2">
        <v>353.98665</v>
      </c>
      <c r="K10" s="2">
        <v>354.26445000000001</v>
      </c>
      <c r="L10" s="2">
        <v>354.68115</v>
      </c>
      <c r="M10" s="2">
        <v>358.08420000000001</v>
      </c>
      <c r="N10" s="2">
        <v>362.1123</v>
      </c>
      <c r="O10" s="2">
        <v>364.61250000000001</v>
      </c>
      <c r="P10" s="2">
        <v>369.05730000000005</v>
      </c>
      <c r="Q10" s="2">
        <v>373.15485000000001</v>
      </c>
      <c r="R10" s="2">
        <v>380.86380000000003</v>
      </c>
      <c r="S10" s="2">
        <v>387.18374999999997</v>
      </c>
      <c r="T10" s="2">
        <v>392.25360000000001</v>
      </c>
      <c r="U10" s="2">
        <v>399.05970000000002</v>
      </c>
      <c r="V10" s="2">
        <v>405.79635000000002</v>
      </c>
      <c r="W10" s="2">
        <v>409.68554999999998</v>
      </c>
      <c r="X10" s="2">
        <v>412.11630000000002</v>
      </c>
      <c r="Y10" s="2">
        <v>414.06090000000006</v>
      </c>
      <c r="Z10" s="2">
        <v>413.01915000000002</v>
      </c>
      <c r="AA10" s="2">
        <v>411.90794999999997</v>
      </c>
      <c r="AB10" s="2">
        <v>407.04645000000005</v>
      </c>
    </row>
    <row r="11" spans="1:28">
      <c r="A11" t="s">
        <v>34</v>
      </c>
      <c r="B11" s="2">
        <v>470.93199999999996</v>
      </c>
      <c r="C11" s="2">
        <v>500.69799999999998</v>
      </c>
      <c r="D11" s="2">
        <v>531.67399999999998</v>
      </c>
      <c r="E11" s="2">
        <v>570.87799999999993</v>
      </c>
      <c r="F11" s="2">
        <v>606.452</v>
      </c>
      <c r="G11" s="2">
        <v>640.33199999999999</v>
      </c>
      <c r="H11" s="2">
        <v>665.5</v>
      </c>
      <c r="I11" s="2">
        <v>694.298</v>
      </c>
      <c r="J11" s="2">
        <v>716.80399999999997</v>
      </c>
      <c r="K11" s="2">
        <v>747.53800000000001</v>
      </c>
      <c r="L11" s="2">
        <v>772.22199999999998</v>
      </c>
      <c r="M11" s="2">
        <v>789.404</v>
      </c>
      <c r="N11" s="2">
        <v>812.15199999999993</v>
      </c>
      <c r="O11" s="2">
        <v>821.10599999999988</v>
      </c>
      <c r="P11" s="2">
        <v>839.0139999999999</v>
      </c>
      <c r="Q11" s="2">
        <v>852.32399999999996</v>
      </c>
      <c r="R11" s="2">
        <v>869.2639999999999</v>
      </c>
      <c r="S11" s="2">
        <v>877.73399999999992</v>
      </c>
      <c r="T11" s="2">
        <v>890.56</v>
      </c>
      <c r="U11" s="2">
        <v>896.36800000000005</v>
      </c>
      <c r="V11" s="2">
        <v>900.96599999999989</v>
      </c>
      <c r="W11" s="2">
        <v>913.79199999999992</v>
      </c>
      <c r="X11" s="2">
        <v>930.24800000000005</v>
      </c>
      <c r="Y11" s="2">
        <v>942.83199999999999</v>
      </c>
      <c r="Z11" s="2">
        <v>960.74</v>
      </c>
      <c r="AA11" s="2">
        <v>977.43799999999999</v>
      </c>
      <c r="AB11" s="2">
        <v>1004.784</v>
      </c>
    </row>
    <row r="12" spans="1:28">
      <c r="A12" t="s">
        <v>35</v>
      </c>
      <c r="B12" s="2">
        <v>157.06840309999998</v>
      </c>
      <c r="C12" s="2">
        <v>160.06425820000001</v>
      </c>
      <c r="D12" s="2">
        <v>159.63627890000001</v>
      </c>
      <c r="E12" s="2">
        <v>172.90363720000002</v>
      </c>
      <c r="F12" s="2">
        <v>178.46736810000002</v>
      </c>
      <c r="G12" s="2">
        <v>189.1668506</v>
      </c>
      <c r="H12" s="2">
        <v>197.2984573</v>
      </c>
      <c r="I12" s="2">
        <v>210.1378363</v>
      </c>
      <c r="J12" s="2">
        <v>218.6974223</v>
      </c>
      <c r="K12" s="2">
        <v>230.2528634</v>
      </c>
      <c r="L12" s="2">
        <v>242.23628380000002</v>
      </c>
      <c r="M12" s="2">
        <v>264.49120740000001</v>
      </c>
      <c r="N12" s="2">
        <v>283.32229660000002</v>
      </c>
      <c r="O12" s="2">
        <v>318.84457850000001</v>
      </c>
      <c r="P12" s="2">
        <v>339.81556419999998</v>
      </c>
      <c r="Q12" s="2">
        <v>362.07048779999997</v>
      </c>
      <c r="R12" s="2">
        <v>376.62178400000005</v>
      </c>
      <c r="S12" s="2">
        <v>395.88085250000006</v>
      </c>
      <c r="T12" s="2">
        <v>405.29639710000004</v>
      </c>
      <c r="U12" s="2">
        <v>425.83940350000006</v>
      </c>
      <c r="V12" s="2">
        <v>443.3865548</v>
      </c>
      <c r="W12" s="2">
        <v>458.36583030000003</v>
      </c>
      <c r="X12" s="2">
        <v>478.48085740000005</v>
      </c>
      <c r="Y12" s="2">
        <v>493.03215360000002</v>
      </c>
      <c r="Z12" s="2">
        <v>511.00728420000002</v>
      </c>
      <c r="AA12" s="2">
        <v>525.55858039999998</v>
      </c>
      <c r="AB12" s="2">
        <v>540.53785589999995</v>
      </c>
    </row>
    <row r="13" spans="1:28">
      <c r="A13" t="s">
        <v>36</v>
      </c>
      <c r="B13" s="2">
        <v>1546.5647713000003</v>
      </c>
      <c r="C13" s="2">
        <v>1586.0674672</v>
      </c>
      <c r="D13" s="2">
        <v>1622.8894229</v>
      </c>
      <c r="E13" s="2">
        <v>1674.8422014</v>
      </c>
      <c r="F13" s="2">
        <v>1718.7576211000001</v>
      </c>
      <c r="G13" s="2">
        <v>1763.2607164000001</v>
      </c>
      <c r="H13" s="2">
        <v>1799.7133953000002</v>
      </c>
      <c r="I13" s="2">
        <v>1841.5752741000001</v>
      </c>
      <c r="J13" s="2">
        <v>1875.3315304999999</v>
      </c>
      <c r="K13" s="2">
        <v>1916.5321982</v>
      </c>
      <c r="L13" s="2">
        <v>1952.6278526000001</v>
      </c>
      <c r="M13" s="2">
        <v>1994.4658442</v>
      </c>
      <c r="N13" s="2">
        <v>2038.0398579999999</v>
      </c>
      <c r="O13" s="2">
        <v>2083.7167878999999</v>
      </c>
      <c r="P13" s="2">
        <v>2124.9230350000003</v>
      </c>
      <c r="Q13" s="2">
        <v>2163.2823192000001</v>
      </c>
      <c r="R13" s="2">
        <v>2199.7914664</v>
      </c>
      <c r="S13" s="2">
        <v>2232.9188699000001</v>
      </c>
      <c r="T13" s="2">
        <v>2259.1555807</v>
      </c>
      <c r="U13" s="2">
        <v>2291.5397467000003</v>
      </c>
      <c r="V13" s="2">
        <v>2319.9999118000001</v>
      </c>
      <c r="W13" s="2">
        <v>2352.2202195</v>
      </c>
      <c r="X13" s="2">
        <v>2390.2697926000001</v>
      </c>
      <c r="Y13" s="2">
        <v>2419.8640061999999</v>
      </c>
      <c r="Z13" s="2">
        <v>2455.1300368000002</v>
      </c>
      <c r="AA13" s="2">
        <v>2485.9855070000003</v>
      </c>
      <c r="AB13" s="2">
        <v>2524.5504845</v>
      </c>
    </row>
    <row r="14" spans="1:28">
      <c r="A14" t="s">
        <v>37</v>
      </c>
      <c r="B14" s="7"/>
      <c r="C14" s="7">
        <v>2.5542218879584859</v>
      </c>
      <c r="D14" s="7">
        <v>2.3215882338854388</v>
      </c>
      <c r="E14" s="7">
        <v>3.2012519008943761</v>
      </c>
      <c r="F14" s="7">
        <v>2.6220631211281367</v>
      </c>
      <c r="G14" s="7">
        <v>2.589259518251223</v>
      </c>
      <c r="H14" s="7">
        <v>2.0673448095880311</v>
      </c>
      <c r="I14" s="7">
        <v>2.3260302951193954</v>
      </c>
      <c r="J14" s="7">
        <v>1.8330098625209248</v>
      </c>
      <c r="K14" s="7">
        <v>2.1969804821132222</v>
      </c>
      <c r="L14" s="7">
        <v>1.8833836673289894</v>
      </c>
      <c r="M14" s="7">
        <v>2.1426505590551206</v>
      </c>
      <c r="N14" s="7">
        <v>2.1847460525190314</v>
      </c>
      <c r="O14" s="7">
        <v>2.2412186749293697</v>
      </c>
      <c r="P14" s="7">
        <v>1.9775358791214923</v>
      </c>
      <c r="Q14" s="7">
        <v>1.8052081683984293</v>
      </c>
      <c r="R14" s="7">
        <v>1.6876737204370673</v>
      </c>
      <c r="S14" s="7">
        <v>1.5059338126360562</v>
      </c>
      <c r="T14" s="7">
        <v>1.1749961520623833</v>
      </c>
      <c r="U14" s="7">
        <v>1.4334632938368077</v>
      </c>
      <c r="V14" s="7">
        <v>1.2419668976278817</v>
      </c>
      <c r="W14" s="7">
        <v>1.3888064191778957</v>
      </c>
      <c r="X14" s="7">
        <v>1.6176025010144714</v>
      </c>
      <c r="Y14" s="7">
        <v>1.2381118521273269</v>
      </c>
      <c r="Z14" s="7">
        <v>1.4573558889939346</v>
      </c>
      <c r="AA14" s="7">
        <v>1.2567753942767503</v>
      </c>
      <c r="AB14" s="7">
        <v>1.5512953471132085</v>
      </c>
    </row>
    <row r="15" spans="1:28">
      <c r="A15" t="s">
        <v>38</v>
      </c>
      <c r="B15" s="7"/>
      <c r="C15" s="7">
        <v>2.5542218879584859</v>
      </c>
      <c r="D15" s="7">
        <v>4.9351086366620951</v>
      </c>
      <c r="E15" s="7">
        <v>8.2943457965988205</v>
      </c>
      <c r="F15" s="7">
        <v>11.133891899998416</v>
      </c>
      <c r="G15" s="7">
        <v>14.011436774022151</v>
      </c>
      <c r="H15" s="7">
        <v>16.368446294506636</v>
      </c>
      <c r="I15" s="7">
        <v>19.075211609276604</v>
      </c>
      <c r="J15" s="7">
        <v>21.257871981892304</v>
      </c>
      <c r="K15" s="7">
        <v>23.921883762360313</v>
      </c>
      <c r="L15" s="7">
        <v>26.255808281387022</v>
      </c>
      <c r="M15" s="7">
        <v>28.961029063367729</v>
      </c>
      <c r="N15" s="7">
        <v>31.778500055117576</v>
      </c>
      <c r="O15" s="7">
        <v>34.73194440789468</v>
      </c>
      <c r="P15" s="7">
        <v>37.39631694919882</v>
      </c>
      <c r="Q15" s="7">
        <v>39.876606485844349</v>
      </c>
      <c r="R15" s="7">
        <v>42.23726721454512</v>
      </c>
      <c r="S15" s="7">
        <v>44.379266315698452</v>
      </c>
      <c r="T15" s="7">
        <v>46.07571713928381</v>
      </c>
      <c r="U15" s="7">
        <v>48.169658925684324</v>
      </c>
      <c r="V15" s="7">
        <v>50.009877041869451</v>
      </c>
      <c r="W15" s="7">
        <v>52.093223843627811</v>
      </c>
      <c r="X15" s="7">
        <v>54.553487636395872</v>
      </c>
      <c r="Y15" s="7">
        <v>56.467032684698225</v>
      </c>
      <c r="Z15" s="7">
        <v>58.74731419986275</v>
      </c>
      <c r="AA15" s="7">
        <v>60.74241138380183</v>
      </c>
      <c r="AB15" s="7">
        <v>63.236000932436312</v>
      </c>
    </row>
    <row r="16" spans="1:28">
      <c r="A16" t="s">
        <v>39</v>
      </c>
      <c r="B16" s="7">
        <v>3.3363494149498445</v>
      </c>
      <c r="C16" s="7">
        <v>3.4035052192013047</v>
      </c>
      <c r="D16" s="7">
        <v>3.4698625706099935</v>
      </c>
      <c r="E16" s="7">
        <v>3.5735303435179651</v>
      </c>
      <c r="F16" s="7">
        <v>3.660279875417936</v>
      </c>
      <c r="G16" s="7">
        <v>3.7482690285276989</v>
      </c>
      <c r="H16" s="7">
        <v>3.8191825548033873</v>
      </c>
      <c r="I16" s="7">
        <v>3.9015598697061504</v>
      </c>
      <c r="J16" s="7">
        <v>3.9665211415216057</v>
      </c>
      <c r="K16" s="7">
        <v>4.0470736510685024</v>
      </c>
      <c r="L16" s="7">
        <v>4.1166888442401754</v>
      </c>
      <c r="M16" s="7">
        <v>4.1979916737528944</v>
      </c>
      <c r="N16" s="7">
        <v>4.2825860135745657</v>
      </c>
      <c r="O16" s="7">
        <v>4.3715866734501203</v>
      </c>
      <c r="P16" s="7">
        <v>4.4512192278687843</v>
      </c>
      <c r="Q16" s="7">
        <v>4.5250325667789237</v>
      </c>
      <c r="R16" s="7">
        <v>4.5949606600660067</v>
      </c>
      <c r="S16" s="7">
        <v>4.6580279740075516</v>
      </c>
      <c r="T16" s="7">
        <v>4.7069663736561376</v>
      </c>
      <c r="U16" s="7">
        <v>4.7688748578623166</v>
      </c>
      <c r="V16" s="7">
        <v>4.8229838301145458</v>
      </c>
      <c r="W16" s="7">
        <v>4.8852940237595792</v>
      </c>
      <c r="X16" s="7">
        <v>4.9601979551349888</v>
      </c>
      <c r="Y16" s="7">
        <v>5.0180702283142899</v>
      </c>
      <c r="Z16" s="7">
        <v>5.0883524078756484</v>
      </c>
      <c r="AA16" s="7">
        <v>5.1500600919806931</v>
      </c>
      <c r="AB16" s="7">
        <v>5.2285446203711379</v>
      </c>
    </row>
    <row r="17" spans="1:28">
      <c r="A17" t="s">
        <v>40</v>
      </c>
      <c r="B17" s="7">
        <v>61.384144441749172</v>
      </c>
      <c r="C17" s="7">
        <v>62.279967821535301</v>
      </c>
      <c r="D17" s="7">
        <v>63.202829128500817</v>
      </c>
      <c r="E17" s="7">
        <v>64.449861980890006</v>
      </c>
      <c r="F17" s="7">
        <v>65.487512857085534</v>
      </c>
      <c r="G17" s="7">
        <v>66.516519065574983</v>
      </c>
      <c r="H17" s="7">
        <v>67.312798830286056</v>
      </c>
      <c r="I17" s="7">
        <v>68.141691189532025</v>
      </c>
      <c r="J17" s="7">
        <v>68.760539207496677</v>
      </c>
      <c r="K17" s="7">
        <v>69.503414273501988</v>
      </c>
      <c r="L17" s="7">
        <v>70.117786754753993</v>
      </c>
      <c r="M17" s="7">
        <v>70.794865277141866</v>
      </c>
      <c r="N17" s="7">
        <v>71.519042715405021</v>
      </c>
      <c r="O17" s="7">
        <v>72.205737710464987</v>
      </c>
      <c r="P17" s="7">
        <v>72.844373123377622</v>
      </c>
      <c r="Q17" s="7">
        <v>73.386137523977411</v>
      </c>
      <c r="R17" s="7">
        <v>73.950172498041653</v>
      </c>
      <c r="S17" s="7">
        <v>74.377919631911112</v>
      </c>
      <c r="T17" s="7">
        <v>74.723051901407274</v>
      </c>
      <c r="U17" s="7">
        <v>75.113997301541986</v>
      </c>
      <c r="V17" s="7">
        <v>75.4374556610274</v>
      </c>
      <c r="W17" s="7">
        <v>75.751554447515019</v>
      </c>
      <c r="X17" s="7">
        <v>76.17739064590647</v>
      </c>
      <c r="Y17" s="7">
        <v>76.447480059220538</v>
      </c>
      <c r="Z17" s="7">
        <v>76.768497226183257</v>
      </c>
      <c r="AA17" s="7">
        <v>77.02798447569549</v>
      </c>
      <c r="AB17" s="7">
        <v>77.335284752155644</v>
      </c>
    </row>
    <row r="18" spans="1:28">
      <c r="A18" t="s">
        <v>41</v>
      </c>
      <c r="B18" s="7">
        <v>40.606149496869755</v>
      </c>
      <c r="C18" s="7">
        <v>41.660413057112358</v>
      </c>
      <c r="D18" s="7">
        <v>42.597497349183072</v>
      </c>
      <c r="E18" s="7">
        <v>44.409057556483418</v>
      </c>
      <c r="F18" s="7">
        <v>45.667833466690539</v>
      </c>
      <c r="G18" s="7">
        <v>47.043460044500087</v>
      </c>
      <c r="H18" s="7">
        <v>47.940881006565895</v>
      </c>
      <c r="I18" s="7">
        <v>49.112075353097289</v>
      </c>
      <c r="J18" s="7">
        <v>49.8845887825806</v>
      </c>
      <c r="K18" s="7">
        <v>51.018754828034595</v>
      </c>
      <c r="L18" s="7">
        <v>51.953488343885361</v>
      </c>
      <c r="M18" s="7">
        <v>52.840975465424819</v>
      </c>
      <c r="N18" s="7">
        <v>53.751367633949386</v>
      </c>
      <c r="O18" s="7">
        <v>54.707558393713313</v>
      </c>
      <c r="P18" s="7">
        <v>55.476341720772005</v>
      </c>
      <c r="Q18" s="7">
        <v>56.13666219252849</v>
      </c>
      <c r="R18" s="7">
        <v>56.636540464397541</v>
      </c>
      <c r="S18" s="7">
        <v>57.038115879106613</v>
      </c>
      <c r="T18" s="7">
        <v>57.360210521600216</v>
      </c>
      <c r="U18" s="7">
        <v>57.699518649156495</v>
      </c>
      <c r="V18" s="7">
        <v>57.946233013300748</v>
      </c>
      <c r="W18" s="7">
        <v>58.334581895213574</v>
      </c>
      <c r="X18" s="7">
        <v>58.935977091843881</v>
      </c>
      <c r="Y18" s="7">
        <v>59.336563952401178</v>
      </c>
      <c r="Z18" s="7">
        <v>59.945797662036078</v>
      </c>
      <c r="AA18" s="7">
        <v>60.458782891850525</v>
      </c>
      <c r="AB18" s="7">
        <v>61.211762861856926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"/>
  <sheetViews>
    <sheetView workbookViewId="0">
      <pane xSplit="1" ySplit="3" topLeftCell="B4" activePane="bottomRight" state="frozen"/>
      <selection pane="bottomRight" activeCell="D3" sqref="D3"/>
      <selection pane="bottomLeft" activeCell="D3" sqref="D3"/>
      <selection pane="topRight" activeCell="D3" sqref="D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4" t="s">
        <v>0</v>
      </c>
    </row>
    <row r="2" spans="1:28" ht="23.25" customHeight="1">
      <c r="A2" s="4"/>
    </row>
    <row r="3" spans="1:28" ht="18">
      <c r="A3" s="17" t="s">
        <v>45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2">
        <v>126.50099999999999</v>
      </c>
      <c r="C6" s="2">
        <v>127.05499999999999</v>
      </c>
      <c r="D6" s="2">
        <v>128.16499999999999</v>
      </c>
      <c r="E6" s="2">
        <v>128.11699999999999</v>
      </c>
      <c r="F6" s="2">
        <v>128.60300000000001</v>
      </c>
      <c r="G6" s="2">
        <v>127.69</v>
      </c>
      <c r="H6" s="2">
        <v>126.72300000000001</v>
      </c>
      <c r="I6" s="2">
        <v>126.34299999999999</v>
      </c>
      <c r="J6" s="2">
        <v>125.60999999999999</v>
      </c>
      <c r="K6" s="2">
        <v>124.92199999999998</v>
      </c>
      <c r="L6" s="2">
        <v>124.82</v>
      </c>
      <c r="M6" s="2">
        <v>124.45499999999998</v>
      </c>
      <c r="N6" s="2">
        <v>124.26199999999999</v>
      </c>
      <c r="O6" s="2">
        <v>124.48399999999999</v>
      </c>
      <c r="P6" s="2">
        <v>124.529</v>
      </c>
      <c r="Q6" s="2">
        <v>125.38999999999999</v>
      </c>
      <c r="R6" s="2">
        <v>126.14099999999999</v>
      </c>
      <c r="S6" s="2">
        <v>126.889</v>
      </c>
      <c r="T6" s="2">
        <v>127.76199999999999</v>
      </c>
      <c r="U6" s="2">
        <v>128.35</v>
      </c>
      <c r="V6" s="2">
        <v>129.45699999999999</v>
      </c>
      <c r="W6" s="2">
        <v>130.34800000000001</v>
      </c>
      <c r="X6" s="2">
        <v>131.17599999999999</v>
      </c>
      <c r="Y6" s="2">
        <v>131.834</v>
      </c>
      <c r="Z6" s="2">
        <v>132.20099999999999</v>
      </c>
      <c r="AA6" s="2">
        <v>132.583</v>
      </c>
      <c r="AB6" s="2">
        <v>132.65899999999999</v>
      </c>
    </row>
    <row r="7" spans="1:28">
      <c r="A7" t="s">
        <v>30</v>
      </c>
      <c r="B7" s="2">
        <v>40.219814400000004</v>
      </c>
      <c r="C7" s="2">
        <v>41.320264800000004</v>
      </c>
      <c r="D7" s="2">
        <v>41.816026800000003</v>
      </c>
      <c r="E7" s="2">
        <v>42.209356800000009</v>
      </c>
      <c r="F7" s="2">
        <v>42.385904400000001</v>
      </c>
      <c r="G7" s="2">
        <v>42.605670000000003</v>
      </c>
      <c r="H7" s="2">
        <v>42.823401600000004</v>
      </c>
      <c r="I7" s="2">
        <v>42.735197999999997</v>
      </c>
      <c r="J7" s="2">
        <v>42.710266799999999</v>
      </c>
      <c r="K7" s="2">
        <v>42.879220799999999</v>
      </c>
      <c r="L7" s="2">
        <v>42.690754800000001</v>
      </c>
      <c r="M7" s="2">
        <v>42.596047200000001</v>
      </c>
      <c r="N7" s="2">
        <v>42.399992400000002</v>
      </c>
      <c r="O7" s="2">
        <v>42.205971599999998</v>
      </c>
      <c r="P7" s="2">
        <v>41.998942799999995</v>
      </c>
      <c r="Q7" s="2">
        <v>41.701545600000003</v>
      </c>
      <c r="R7" s="2">
        <v>41.470132800000002</v>
      </c>
      <c r="S7" s="2">
        <v>41.207149200000003</v>
      </c>
      <c r="T7" s="2">
        <v>40.998226799999998</v>
      </c>
      <c r="U7" s="2">
        <v>40.865720400000001</v>
      </c>
      <c r="V7" s="2">
        <v>40.602736800000002</v>
      </c>
      <c r="W7" s="2">
        <v>40.339075200000003</v>
      </c>
      <c r="X7" s="2">
        <v>40.134487200000002</v>
      </c>
      <c r="Y7" s="2">
        <v>39.893180399999999</v>
      </c>
      <c r="Z7" s="2">
        <v>39.733708800000002</v>
      </c>
      <c r="AA7" s="2">
        <v>39.512451599999999</v>
      </c>
      <c r="AB7" s="2">
        <v>39.302982</v>
      </c>
    </row>
    <row r="8" spans="1:28">
      <c r="A8" t="s">
        <v>31</v>
      </c>
      <c r="B8" s="2">
        <v>76.646887200000009</v>
      </c>
      <c r="C8" s="2">
        <v>77.021542399999987</v>
      </c>
      <c r="D8" s="2">
        <v>77.902610400000015</v>
      </c>
      <c r="E8" s="2">
        <v>78.265724800000001</v>
      </c>
      <c r="F8" s="2">
        <v>78.934171199999994</v>
      </c>
      <c r="G8" s="2">
        <v>78.835900000000009</v>
      </c>
      <c r="H8" s="2">
        <v>78.656175200000007</v>
      </c>
      <c r="I8" s="2">
        <v>79.286334400000001</v>
      </c>
      <c r="J8" s="2">
        <v>79.619399999999985</v>
      </c>
      <c r="K8" s="2">
        <v>79.89572720000001</v>
      </c>
      <c r="L8" s="2">
        <v>80.132893599999989</v>
      </c>
      <c r="M8" s="2">
        <v>80.350337600000003</v>
      </c>
      <c r="N8" s="2">
        <v>81.012576800000005</v>
      </c>
      <c r="O8" s="2">
        <v>81.700631999999999</v>
      </c>
      <c r="P8" s="2">
        <v>82.535231199999998</v>
      </c>
      <c r="Q8" s="2">
        <v>83.483420800000005</v>
      </c>
      <c r="R8" s="2">
        <v>84.221133600000002</v>
      </c>
      <c r="S8" s="2">
        <v>84.968242399999994</v>
      </c>
      <c r="T8" s="2">
        <v>85.522395200000005</v>
      </c>
      <c r="U8" s="2">
        <v>86.079623200000015</v>
      </c>
      <c r="V8" s="2">
        <v>86.340744799999996</v>
      </c>
      <c r="W8" s="2">
        <v>86.990853600000008</v>
      </c>
      <c r="X8" s="2">
        <v>87.412964799999997</v>
      </c>
      <c r="Y8" s="2">
        <v>87.759715999999997</v>
      </c>
      <c r="Z8" s="2">
        <v>87.969262400000005</v>
      </c>
      <c r="AA8" s="2">
        <v>88.061099200000001</v>
      </c>
      <c r="AB8" s="2">
        <v>88.236477600000001</v>
      </c>
    </row>
    <row r="9" spans="1:28">
      <c r="A9" t="s">
        <v>32</v>
      </c>
      <c r="B9" s="2">
        <v>71.610462000000012</v>
      </c>
      <c r="C9" s="2">
        <v>73.622934000000001</v>
      </c>
      <c r="D9" s="2">
        <v>75.467700000000008</v>
      </c>
      <c r="E9" s="2">
        <v>77.619927000000004</v>
      </c>
      <c r="F9" s="2">
        <v>78.905673000000007</v>
      </c>
      <c r="G9" s="2">
        <v>80.554782000000003</v>
      </c>
      <c r="H9" s="2">
        <v>82.958568</v>
      </c>
      <c r="I9" s="2">
        <v>84.719481000000002</v>
      </c>
      <c r="J9" s="2">
        <v>86.731953000000019</v>
      </c>
      <c r="K9" s="2">
        <v>89.191641000000004</v>
      </c>
      <c r="L9" s="2">
        <v>90.505338000000009</v>
      </c>
      <c r="M9" s="2">
        <v>91.287965999999997</v>
      </c>
      <c r="N9" s="2">
        <v>92.154447000000005</v>
      </c>
      <c r="O9" s="2">
        <v>92.294201999999999</v>
      </c>
      <c r="P9" s="2">
        <v>92.545760999999999</v>
      </c>
      <c r="Q9" s="2">
        <v>91.539525000000012</v>
      </c>
      <c r="R9" s="2">
        <v>90.561239999999998</v>
      </c>
      <c r="S9" s="2">
        <v>90.589191000000014</v>
      </c>
      <c r="T9" s="2">
        <v>90.309680999999998</v>
      </c>
      <c r="U9" s="2">
        <v>90.141975000000002</v>
      </c>
      <c r="V9" s="2">
        <v>90.03017100000001</v>
      </c>
      <c r="W9" s="2">
        <v>89.499102000000008</v>
      </c>
      <c r="X9" s="2">
        <v>89.946318000000005</v>
      </c>
      <c r="Y9" s="2">
        <v>90.561239999999998</v>
      </c>
      <c r="Z9" s="2">
        <v>91.539525000000012</v>
      </c>
      <c r="AA9" s="2">
        <v>92.937075000000007</v>
      </c>
      <c r="AB9" s="2">
        <v>94.083066000000002</v>
      </c>
    </row>
    <row r="10" spans="1:28">
      <c r="A10" t="s">
        <v>33</v>
      </c>
      <c r="B10" s="2">
        <v>144.66435000000001</v>
      </c>
      <c r="C10" s="2">
        <v>146.19225</v>
      </c>
      <c r="D10" s="2">
        <v>145.35884999999999</v>
      </c>
      <c r="E10" s="2">
        <v>145.21995000000001</v>
      </c>
      <c r="F10" s="2">
        <v>145.21995000000001</v>
      </c>
      <c r="G10" s="2">
        <v>148.9008</v>
      </c>
      <c r="H10" s="2">
        <v>150.35925</v>
      </c>
      <c r="I10" s="2">
        <v>152.44275000000002</v>
      </c>
      <c r="J10" s="2">
        <v>156.40140000000002</v>
      </c>
      <c r="K10" s="2">
        <v>156.05415000000002</v>
      </c>
      <c r="L10" s="2">
        <v>162.16575</v>
      </c>
      <c r="M10" s="2">
        <v>166.61054999999999</v>
      </c>
      <c r="N10" s="2">
        <v>170.91645</v>
      </c>
      <c r="O10" s="2">
        <v>175.4307</v>
      </c>
      <c r="P10" s="2">
        <v>178.97264999999999</v>
      </c>
      <c r="Q10" s="2">
        <v>182.72295000000003</v>
      </c>
      <c r="R10" s="2">
        <v>188.20950000000002</v>
      </c>
      <c r="S10" s="2">
        <v>192.5154</v>
      </c>
      <c r="T10" s="2">
        <v>197.16854999999998</v>
      </c>
      <c r="U10" s="2">
        <v>203.0718</v>
      </c>
      <c r="V10" s="2">
        <v>206.26650000000001</v>
      </c>
      <c r="W10" s="2">
        <v>208.4889</v>
      </c>
      <c r="X10" s="2">
        <v>210.57240000000002</v>
      </c>
      <c r="Y10" s="2">
        <v>211.12799999999999</v>
      </c>
      <c r="Z10" s="2">
        <v>212.10030000000003</v>
      </c>
      <c r="AA10" s="2">
        <v>210.01679999999999</v>
      </c>
      <c r="AB10" s="2">
        <v>208.55834999999999</v>
      </c>
    </row>
    <row r="11" spans="1:28">
      <c r="A11" t="s">
        <v>34</v>
      </c>
      <c r="B11" s="2">
        <v>219.25200000000001</v>
      </c>
      <c r="C11" s="2">
        <v>234.49799999999999</v>
      </c>
      <c r="D11" s="2">
        <v>251.196</v>
      </c>
      <c r="E11" s="2">
        <v>269.58799999999997</v>
      </c>
      <c r="F11" s="2">
        <v>288.22199999999998</v>
      </c>
      <c r="G11" s="2">
        <v>302.25799999999998</v>
      </c>
      <c r="H11" s="2">
        <v>317.74599999999998</v>
      </c>
      <c r="I11" s="2">
        <v>328.63599999999997</v>
      </c>
      <c r="J11" s="2">
        <v>334.92799999999994</v>
      </c>
      <c r="K11" s="2">
        <v>342.18799999999993</v>
      </c>
      <c r="L11" s="2">
        <v>343.39799999999997</v>
      </c>
      <c r="M11" s="2">
        <v>348.964</v>
      </c>
      <c r="N11" s="2">
        <v>348.72199999999998</v>
      </c>
      <c r="O11" s="2">
        <v>351.142</v>
      </c>
      <c r="P11" s="2">
        <v>355.01400000000001</v>
      </c>
      <c r="Q11" s="2">
        <v>368.08199999999999</v>
      </c>
      <c r="R11" s="2">
        <v>375.34199999999998</v>
      </c>
      <c r="S11" s="2">
        <v>384.29599999999999</v>
      </c>
      <c r="T11" s="2">
        <v>394.46</v>
      </c>
      <c r="U11" s="2">
        <v>395.42799999999994</v>
      </c>
      <c r="V11" s="2">
        <v>412.36799999999994</v>
      </c>
      <c r="W11" s="2">
        <v>428.34</v>
      </c>
      <c r="X11" s="2">
        <v>440.44</v>
      </c>
      <c r="Y11" s="2">
        <v>455.92799999999994</v>
      </c>
      <c r="Z11" s="2">
        <v>466.57599999999996</v>
      </c>
      <c r="AA11" s="2">
        <v>481.096</v>
      </c>
      <c r="AB11" s="2">
        <v>498.27799999999996</v>
      </c>
    </row>
    <row r="12" spans="1:28">
      <c r="A12" t="s">
        <v>35</v>
      </c>
      <c r="B12" s="2">
        <v>67.620729400000002</v>
      </c>
      <c r="C12" s="2">
        <v>71.9005224</v>
      </c>
      <c r="D12" s="2">
        <v>74.8963775</v>
      </c>
      <c r="E12" s="2">
        <v>78.320211900000004</v>
      </c>
      <c r="F12" s="2">
        <v>81.744046299999994</v>
      </c>
      <c r="G12" s="2">
        <v>86.45181860000001</v>
      </c>
      <c r="H12" s="2">
        <v>88.163735799999998</v>
      </c>
      <c r="I12" s="2">
        <v>91.587570200000016</v>
      </c>
      <c r="J12" s="2">
        <v>90.303632300000004</v>
      </c>
      <c r="K12" s="2">
        <v>99.29119759999999</v>
      </c>
      <c r="L12" s="2">
        <v>107.8507836</v>
      </c>
      <c r="M12" s="2">
        <v>119.4062247</v>
      </c>
      <c r="N12" s="2">
        <v>134.3855002</v>
      </c>
      <c r="O12" s="2">
        <v>147.65285850000001</v>
      </c>
      <c r="P12" s="2">
        <v>160.49223750000002</v>
      </c>
      <c r="Q12" s="2">
        <v>167.7678856</v>
      </c>
      <c r="R12" s="2">
        <v>175.89949230000002</v>
      </c>
      <c r="S12" s="2">
        <v>179.3233267</v>
      </c>
      <c r="T12" s="2">
        <v>179.3233267</v>
      </c>
      <c r="U12" s="2">
        <v>184.45907829999999</v>
      </c>
      <c r="V12" s="2">
        <v>185.74301620000003</v>
      </c>
      <c r="W12" s="2">
        <v>191.7347264</v>
      </c>
      <c r="X12" s="2">
        <v>194.3026022</v>
      </c>
      <c r="Y12" s="2">
        <v>200.29431240000002</v>
      </c>
      <c r="Z12" s="2">
        <v>207.99793980000001</v>
      </c>
      <c r="AA12" s="2">
        <v>223.40519459999999</v>
      </c>
      <c r="AB12" s="2">
        <v>230.6808427</v>
      </c>
    </row>
    <row r="13" spans="1:28">
      <c r="A13" t="s">
        <v>36</v>
      </c>
      <c r="B13" s="2">
        <v>746.51524299999994</v>
      </c>
      <c r="C13" s="2">
        <v>771.61051359999999</v>
      </c>
      <c r="D13" s="2">
        <v>794.80256469999995</v>
      </c>
      <c r="E13" s="2">
        <v>819.3401705</v>
      </c>
      <c r="F13" s="2">
        <v>844.0147449000001</v>
      </c>
      <c r="G13" s="2">
        <v>867.29697060000001</v>
      </c>
      <c r="H13" s="2">
        <v>887.4301306000001</v>
      </c>
      <c r="I13" s="2">
        <v>905.75033359999998</v>
      </c>
      <c r="J13" s="2">
        <v>916.3046521</v>
      </c>
      <c r="K13" s="2">
        <v>934.42193659999998</v>
      </c>
      <c r="L13" s="2">
        <v>951.56352000000004</v>
      </c>
      <c r="M13" s="2">
        <v>973.67012549999981</v>
      </c>
      <c r="N13" s="2">
        <v>993.85296640000001</v>
      </c>
      <c r="O13" s="2">
        <v>1014.9103641</v>
      </c>
      <c r="P13" s="2">
        <v>1036.0878224999999</v>
      </c>
      <c r="Q13" s="2">
        <v>1060.6873270000001</v>
      </c>
      <c r="R13" s="2">
        <v>1081.8444987</v>
      </c>
      <c r="S13" s="2">
        <v>1099.7883093</v>
      </c>
      <c r="T13" s="2">
        <v>1115.5441797000001</v>
      </c>
      <c r="U13" s="2">
        <v>1128.3961968999997</v>
      </c>
      <c r="V13" s="2">
        <v>1150.8081688</v>
      </c>
      <c r="W13" s="2">
        <v>1175.7406572</v>
      </c>
      <c r="X13" s="2">
        <v>1193.9847722</v>
      </c>
      <c r="Y13" s="2">
        <v>1217.3984487999999</v>
      </c>
      <c r="Z13" s="2">
        <v>1238.1177360000001</v>
      </c>
      <c r="AA13" s="2">
        <v>1267.6116204</v>
      </c>
      <c r="AB13" s="2">
        <v>1291.7987183</v>
      </c>
    </row>
    <row r="14" spans="1:28">
      <c r="A14" t="s">
        <v>37</v>
      </c>
      <c r="B14" s="7"/>
      <c r="C14" s="7">
        <v>3.3616554833027101</v>
      </c>
      <c r="D14" s="7">
        <v>3.0056681047275919</v>
      </c>
      <c r="E14" s="7">
        <v>3.087258004667087</v>
      </c>
      <c r="F14" s="7">
        <v>3.011517717353283</v>
      </c>
      <c r="G14" s="7">
        <v>2.7585093555158706</v>
      </c>
      <c r="H14" s="7">
        <v>2.3213686525472212</v>
      </c>
      <c r="I14" s="7">
        <v>2.0644107483271288</v>
      </c>
      <c r="J14" s="7">
        <v>1.1652569266025852</v>
      </c>
      <c r="K14" s="7">
        <v>1.9772118867320527</v>
      </c>
      <c r="L14" s="7">
        <v>1.8344585811385861</v>
      </c>
      <c r="M14" s="7">
        <v>2.3231875786915173</v>
      </c>
      <c r="N14" s="7">
        <v>2.0728622940583592</v>
      </c>
      <c r="O14" s="7">
        <v>2.1187638827779045</v>
      </c>
      <c r="P14" s="7">
        <v>2.0866333766114966</v>
      </c>
      <c r="Q14" s="7">
        <v>2.3742682778225777</v>
      </c>
      <c r="R14" s="7">
        <v>1.9946662094888905</v>
      </c>
      <c r="S14" s="7">
        <v>1.6586312193260873</v>
      </c>
      <c r="T14" s="7">
        <v>1.4326275581187475</v>
      </c>
      <c r="U14" s="7">
        <v>1.1520850033439187</v>
      </c>
      <c r="V14" s="7">
        <v>1.9861793190700054</v>
      </c>
      <c r="W14" s="7">
        <v>2.1665199358115657</v>
      </c>
      <c r="X14" s="7">
        <v>1.5517125216582981</v>
      </c>
      <c r="Y14" s="7">
        <v>1.960969448283548</v>
      </c>
      <c r="Z14" s="7">
        <v>1.7019314605192295</v>
      </c>
      <c r="AA14" s="7">
        <v>2.3821550683286423</v>
      </c>
      <c r="AB14" s="7">
        <v>1.9080842673537253</v>
      </c>
    </row>
    <row r="15" spans="1:28">
      <c r="A15" t="s">
        <v>38</v>
      </c>
      <c r="B15" s="7"/>
      <c r="C15" s="7">
        <v>3.3616554833027101</v>
      </c>
      <c r="D15" s="7">
        <v>6.4683637946827588</v>
      </c>
      <c r="E15" s="7">
        <v>9.7553168783721755</v>
      </c>
      <c r="F15" s="7">
        <v>13.060617691901593</v>
      </c>
      <c r="G15" s="7">
        <v>16.179405408336731</v>
      </c>
      <c r="H15" s="7">
        <v>18.876357706201606</v>
      </c>
      <c r="I15" s="7">
        <v>21.330454011908241</v>
      </c>
      <c r="J15" s="7">
        <v>22.744265531360362</v>
      </c>
      <c r="K15" s="7">
        <v>25.171179739728377</v>
      </c>
      <c r="L15" s="7">
        <v>27.467393187576224</v>
      </c>
      <c r="M15" s="7">
        <v>30.428699832991875</v>
      </c>
      <c r="N15" s="7">
        <v>33.132307172460521</v>
      </c>
      <c r="O15" s="7">
        <v>35.953066413139553</v>
      </c>
      <c r="P15" s="7">
        <v>38.789908473442914</v>
      </c>
      <c r="Q15" s="7">
        <v>42.085153243146863</v>
      </c>
      <c r="R15" s="7">
        <v>44.91927778358842</v>
      </c>
      <c r="S15" s="7">
        <v>47.322954167728909</v>
      </c>
      <c r="T15" s="7">
        <v>49.433543408570443</v>
      </c>
      <c r="U15" s="7">
        <v>51.155144852146016</v>
      </c>
      <c r="V15" s="7">
        <v>54.157357078909648</v>
      </c>
      <c r="W15" s="7">
        <v>57.497206952544445</v>
      </c>
      <c r="X15" s="7">
        <v>59.941110834089166</v>
      </c>
      <c r="Y15" s="7">
        <v>63.077507152790979</v>
      </c>
      <c r="Z15" s="7">
        <v>65.852974552054818</v>
      </c>
      <c r="AA15" s="7">
        <v>69.803849591320414</v>
      </c>
      <c r="AB15" s="7">
        <v>73.043850130733375</v>
      </c>
    </row>
    <row r="16" spans="1:28">
      <c r="A16" t="s">
        <v>39</v>
      </c>
      <c r="B16" s="7">
        <v>2.9897682846729943</v>
      </c>
      <c r="C16" s="7">
        <v>3.0441887150353097</v>
      </c>
      <c r="D16" s="7">
        <v>3.0973171922372469</v>
      </c>
      <c r="E16" s="7">
        <v>3.1618885134874386</v>
      </c>
      <c r="F16" s="7">
        <v>3.2279601671319846</v>
      </c>
      <c r="G16" s="7">
        <v>3.2897017546654532</v>
      </c>
      <c r="H16" s="7">
        <v>3.3411021068483873</v>
      </c>
      <c r="I16" s="7">
        <v>3.385223253102108</v>
      </c>
      <c r="J16" s="7">
        <v>3.4006481799962884</v>
      </c>
      <c r="K16" s="7">
        <v>3.4443655741088874</v>
      </c>
      <c r="L16" s="7">
        <v>3.484559542991065</v>
      </c>
      <c r="M16" s="7">
        <v>3.5428087381290245</v>
      </c>
      <c r="N16" s="7">
        <v>3.5938850307369639</v>
      </c>
      <c r="O16" s="7">
        <v>3.6482632880405479</v>
      </c>
      <c r="P16" s="7">
        <v>3.7034880701315411</v>
      </c>
      <c r="Q16" s="7">
        <v>3.7710645536317422</v>
      </c>
      <c r="R16" s="7">
        <v>3.826558074066214</v>
      </c>
      <c r="S16" s="7">
        <v>3.8708584728283824</v>
      </c>
      <c r="T16" s="7">
        <v>3.9081564591507849</v>
      </c>
      <c r="U16" s="7">
        <v>3.9355336108398431</v>
      </c>
      <c r="V16" s="7">
        <v>3.9968331497238911</v>
      </c>
      <c r="W16" s="7">
        <v>4.0671809090909088</v>
      </c>
      <c r="X16" s="7">
        <v>4.1147767591411935</v>
      </c>
      <c r="Y16" s="7">
        <v>4.1807701116109754</v>
      </c>
      <c r="Z16" s="7">
        <v>4.2380972684329432</v>
      </c>
      <c r="AA16" s="7">
        <v>4.3258766010306111</v>
      </c>
      <c r="AB16" s="7">
        <v>4.3964153364190182</v>
      </c>
    </row>
    <row r="17" spans="1:28">
      <c r="A17" t="s">
        <v>40</v>
      </c>
      <c r="B17" s="7">
        <v>57.80686776947703</v>
      </c>
      <c r="C17" s="7">
        <v>58.655340281511684</v>
      </c>
      <c r="D17" s="7">
        <v>59.316772295261821</v>
      </c>
      <c r="E17" s="7">
        <v>60.186010604004672</v>
      </c>
      <c r="F17" s="7">
        <v>61.039928438814172</v>
      </c>
      <c r="G17" s="7">
        <v>61.986912997987119</v>
      </c>
      <c r="H17" s="7">
        <v>62.683130380518087</v>
      </c>
      <c r="I17" s="7">
        <v>63.225626196998178</v>
      </c>
      <c r="J17" s="7">
        <v>63.475944487131564</v>
      </c>
      <c r="K17" s="7">
        <v>63.946845016737591</v>
      </c>
      <c r="L17" s="7">
        <v>64.46385561312816</v>
      </c>
      <c r="M17" s="7">
        <v>65.215185109425448</v>
      </c>
      <c r="N17" s="7">
        <v>65.806912321150364</v>
      </c>
      <c r="O17" s="7">
        <v>66.43203009340516</v>
      </c>
      <c r="P17" s="7">
        <v>67.028959555211841</v>
      </c>
      <c r="Q17" s="7">
        <v>67.745962199093938</v>
      </c>
      <c r="R17" s="7">
        <v>68.350949992218148</v>
      </c>
      <c r="S17" s="7">
        <v>68.752751807415507</v>
      </c>
      <c r="T17" s="7">
        <v>69.109936722302635</v>
      </c>
      <c r="U17" s="7">
        <v>69.386876741608432</v>
      </c>
      <c r="V17" s="7">
        <v>69.89675064948149</v>
      </c>
      <c r="W17" s="7">
        <v>70.471631760460312</v>
      </c>
      <c r="X17" s="7">
        <v>70.797804283755525</v>
      </c>
      <c r="Y17" s="7">
        <v>71.246214684679003</v>
      </c>
      <c r="Z17" s="7">
        <v>71.61469495337235</v>
      </c>
      <c r="AA17" s="7">
        <v>72.14496773952105</v>
      </c>
      <c r="AB17" s="7">
        <v>72.574556656455528</v>
      </c>
    </row>
    <row r="18" spans="1:28">
      <c r="A18" t="s">
        <v>41</v>
      </c>
      <c r="B18" s="7">
        <v>38.42824806190864</v>
      </c>
      <c r="C18" s="7">
        <v>39.70896158095065</v>
      </c>
      <c r="D18" s="7">
        <v>41.028098295465909</v>
      </c>
      <c r="E18" s="7">
        <v>42.461998621120941</v>
      </c>
      <c r="F18" s="7">
        <v>43.834073816309214</v>
      </c>
      <c r="G18" s="7">
        <v>44.818537568635662</v>
      </c>
      <c r="H18" s="7">
        <v>45.739909183110619</v>
      </c>
      <c r="I18" s="7">
        <v>46.395077607068295</v>
      </c>
      <c r="J18" s="7">
        <v>46.407232717355306</v>
      </c>
      <c r="K18" s="7">
        <v>47.246236449282428</v>
      </c>
      <c r="L18" s="7">
        <v>47.421824619758432</v>
      </c>
      <c r="M18" s="7">
        <v>48.103583794304271</v>
      </c>
      <c r="N18" s="7">
        <v>48.609554585316978</v>
      </c>
      <c r="O18" s="7">
        <v>49.14669079592268</v>
      </c>
      <c r="P18" s="7">
        <v>49.755071559100394</v>
      </c>
      <c r="Q18" s="7">
        <v>50.519118307519847</v>
      </c>
      <c r="R18" s="7">
        <v>50.95385639640449</v>
      </c>
      <c r="S18" s="7">
        <v>51.247983083102227</v>
      </c>
      <c r="T18" s="7">
        <v>51.435284871846648</v>
      </c>
      <c r="U18" s="7">
        <v>51.390378653623777</v>
      </c>
      <c r="V18" s="7">
        <v>51.973129181354139</v>
      </c>
      <c r="W18" s="7">
        <v>52.739073247385527</v>
      </c>
      <c r="X18" s="7">
        <v>53.161699962926882</v>
      </c>
      <c r="Y18" s="7">
        <v>53.903659319333279</v>
      </c>
      <c r="Z18" s="7">
        <v>54.483828168018412</v>
      </c>
      <c r="AA18" s="7">
        <v>55.577053985801406</v>
      </c>
      <c r="AB18" s="7">
        <v>56.429754293246688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"/>
  <sheetViews>
    <sheetView workbookViewId="0">
      <pane xSplit="1" ySplit="3" topLeftCell="B4" activePane="bottomRight" state="frozen"/>
      <selection pane="bottomRight" activeCell="D3" sqref="D3"/>
      <selection pane="bottomLeft" activeCell="D3" sqref="D3"/>
      <selection pane="topRight" activeCell="D3" sqref="D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4" t="s">
        <v>0</v>
      </c>
    </row>
    <row r="2" spans="1:28" ht="23.25" customHeight="1">
      <c r="A2" s="4"/>
    </row>
    <row r="3" spans="1:28" ht="18">
      <c r="A3" s="17" t="s">
        <v>46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2">
        <v>172.733</v>
      </c>
      <c r="C6" s="2">
        <v>172.38499999999999</v>
      </c>
      <c r="D6" s="2">
        <v>170.90600000000001</v>
      </c>
      <c r="E6" s="2">
        <v>168.80199999999999</v>
      </c>
      <c r="F6" s="2">
        <v>166.65800000000002</v>
      </c>
      <c r="G6" s="2">
        <v>164.87099999999998</v>
      </c>
      <c r="H6" s="2">
        <v>161.66300000000001</v>
      </c>
      <c r="I6" s="2">
        <v>158.73500000000001</v>
      </c>
      <c r="J6" s="2">
        <v>156.60399999999998</v>
      </c>
      <c r="K6" s="2">
        <v>154.72200000000001</v>
      </c>
      <c r="L6" s="2">
        <v>153.32900000000001</v>
      </c>
      <c r="M6" s="2">
        <v>152.27599999999998</v>
      </c>
      <c r="N6" s="2">
        <v>151.32399999999998</v>
      </c>
      <c r="O6" s="2">
        <v>151.01999999999998</v>
      </c>
      <c r="P6" s="2">
        <v>150.75199999999998</v>
      </c>
      <c r="Q6" s="2">
        <v>151.07399999999998</v>
      </c>
      <c r="R6" s="2">
        <v>151.74600000000001</v>
      </c>
      <c r="S6" s="2">
        <v>153.02099999999999</v>
      </c>
      <c r="T6" s="2">
        <v>153.578</v>
      </c>
      <c r="U6" s="2">
        <v>154.60599999999999</v>
      </c>
      <c r="V6" s="2">
        <v>156.16999999999999</v>
      </c>
      <c r="W6" s="2">
        <v>157.53699999999998</v>
      </c>
      <c r="X6" s="2">
        <v>158.66</v>
      </c>
      <c r="Y6" s="2">
        <v>159.64699999999999</v>
      </c>
      <c r="Z6" s="2">
        <v>160.345</v>
      </c>
      <c r="AA6" s="2">
        <v>160.875</v>
      </c>
      <c r="AB6" s="2">
        <v>161.33999999999997</v>
      </c>
    </row>
    <row r="7" spans="1:28">
      <c r="A7" t="s">
        <v>30</v>
      </c>
      <c r="B7" s="2">
        <v>47.542397999999999</v>
      </c>
      <c r="C7" s="2">
        <v>48.046422</v>
      </c>
      <c r="D7" s="2">
        <v>48.672114000000008</v>
      </c>
      <c r="E7" s="2">
        <v>49.134542400000001</v>
      </c>
      <c r="F7" s="2">
        <v>49.51621560000001</v>
      </c>
      <c r="G7" s="2">
        <v>49.675822800000006</v>
      </c>
      <c r="H7" s="2">
        <v>49.978774800000011</v>
      </c>
      <c r="I7" s="2">
        <v>50.059791599999997</v>
      </c>
      <c r="J7" s="2">
        <v>50.1363384</v>
      </c>
      <c r="K7" s="2">
        <v>50.101377599999999</v>
      </c>
      <c r="L7" s="2">
        <v>49.973200800000001</v>
      </c>
      <c r="M7" s="2">
        <v>49.800992400000005</v>
      </c>
      <c r="N7" s="2">
        <v>49.635559200000003</v>
      </c>
      <c r="O7" s="2">
        <v>49.318921200000005</v>
      </c>
      <c r="P7" s="2">
        <v>49.180182000000002</v>
      </c>
      <c r="Q7" s="2">
        <v>48.894843600000002</v>
      </c>
      <c r="R7" s="2">
        <v>48.530110799999996</v>
      </c>
      <c r="S7" s="2">
        <v>48.243285599999993</v>
      </c>
      <c r="T7" s="2">
        <v>48.124194000000003</v>
      </c>
      <c r="U7" s="2">
        <v>47.965540799999999</v>
      </c>
      <c r="V7" s="2">
        <v>47.716650000000001</v>
      </c>
      <c r="W7" s="2">
        <v>47.407329599999997</v>
      </c>
      <c r="X7" s="2">
        <v>47.097331199999999</v>
      </c>
      <c r="Y7" s="2">
        <v>46.732322400000001</v>
      </c>
      <c r="Z7" s="2">
        <v>46.489930799999996</v>
      </c>
      <c r="AA7" s="2">
        <v>46.145242800000005</v>
      </c>
      <c r="AB7" s="2">
        <v>45.781856400000002</v>
      </c>
    </row>
    <row r="8" spans="1:28">
      <c r="A8" t="s">
        <v>31</v>
      </c>
      <c r="B8" s="2">
        <v>101.5843904</v>
      </c>
      <c r="C8" s="2">
        <v>102.4510128</v>
      </c>
      <c r="D8" s="2">
        <v>103.34872799999999</v>
      </c>
      <c r="E8" s="2">
        <v>103.3826688</v>
      </c>
      <c r="F8" s="2">
        <v>103.3898064</v>
      </c>
      <c r="G8" s="2">
        <v>103.6641024</v>
      </c>
      <c r="H8" s="2">
        <v>104.4079088</v>
      </c>
      <c r="I8" s="2">
        <v>105.1547904</v>
      </c>
      <c r="J8" s="2">
        <v>105.6087544</v>
      </c>
      <c r="K8" s="2">
        <v>106.53536080000001</v>
      </c>
      <c r="L8" s="2">
        <v>107.1821104</v>
      </c>
      <c r="M8" s="2">
        <v>107.79074320000001</v>
      </c>
      <c r="N8" s="2">
        <v>108.10530079999999</v>
      </c>
      <c r="O8" s="2">
        <v>108.94297520000001</v>
      </c>
      <c r="P8" s="2">
        <v>109.57643680000001</v>
      </c>
      <c r="Q8" s="2">
        <v>110.1903464</v>
      </c>
      <c r="R8" s="2">
        <v>110.61756400000002</v>
      </c>
      <c r="S8" s="2">
        <v>110.8333744</v>
      </c>
      <c r="T8" s="2">
        <v>110.7251744</v>
      </c>
      <c r="U8" s="2">
        <v>110.38688880000001</v>
      </c>
      <c r="V8" s="2">
        <v>110.6646008</v>
      </c>
      <c r="W8" s="2">
        <v>110.77819120000001</v>
      </c>
      <c r="X8" s="2">
        <v>111.01662880000001</v>
      </c>
      <c r="Y8" s="2">
        <v>111.38298879999999</v>
      </c>
      <c r="Z8" s="2">
        <v>111.5718256</v>
      </c>
      <c r="AA8" s="2">
        <v>111.6481728</v>
      </c>
      <c r="AB8" s="2">
        <v>111.53359520000001</v>
      </c>
    </row>
    <row r="9" spans="1:28">
      <c r="A9" t="s">
        <v>32</v>
      </c>
      <c r="B9" s="2">
        <v>99.421707000000012</v>
      </c>
      <c r="C9" s="2">
        <v>101.35032600000001</v>
      </c>
      <c r="D9" s="2">
        <v>102.83172900000001</v>
      </c>
      <c r="E9" s="2">
        <v>104.81625</v>
      </c>
      <c r="F9" s="2">
        <v>107.779056</v>
      </c>
      <c r="G9" s="2">
        <v>110.29464600000001</v>
      </c>
      <c r="H9" s="2">
        <v>112.11146100000001</v>
      </c>
      <c r="I9" s="2">
        <v>114.20778600000001</v>
      </c>
      <c r="J9" s="2">
        <v>115.689189</v>
      </c>
      <c r="K9" s="2">
        <v>116.919033</v>
      </c>
      <c r="L9" s="2">
        <v>117.78551400000001</v>
      </c>
      <c r="M9" s="2">
        <v>118.679946</v>
      </c>
      <c r="N9" s="2">
        <v>120.16134900000002</v>
      </c>
      <c r="O9" s="2">
        <v>119.937741</v>
      </c>
      <c r="P9" s="2">
        <v>119.49052499999999</v>
      </c>
      <c r="Q9" s="2">
        <v>119.49052499999999</v>
      </c>
      <c r="R9" s="2">
        <v>120.1893</v>
      </c>
      <c r="S9" s="2">
        <v>120.94397700000002</v>
      </c>
      <c r="T9" s="2">
        <v>121.391193</v>
      </c>
      <c r="U9" s="2">
        <v>123.12415500000002</v>
      </c>
      <c r="V9" s="2">
        <v>123.59932200000002</v>
      </c>
      <c r="W9" s="2">
        <v>124.18629300000001</v>
      </c>
      <c r="X9" s="2">
        <v>124.409901</v>
      </c>
      <c r="Y9" s="2">
        <v>125.304333</v>
      </c>
      <c r="Z9" s="2">
        <v>126.31056900000002</v>
      </c>
      <c r="AA9" s="2">
        <v>127.42860900000001</v>
      </c>
      <c r="AB9" s="2">
        <v>128.65845300000001</v>
      </c>
    </row>
    <row r="10" spans="1:28">
      <c r="A10" t="s">
        <v>33</v>
      </c>
      <c r="B10" s="2">
        <v>188.07060000000001</v>
      </c>
      <c r="C10" s="2">
        <v>192.65430000000001</v>
      </c>
      <c r="D10" s="2">
        <v>196.75185000000002</v>
      </c>
      <c r="E10" s="2">
        <v>198.62700000000001</v>
      </c>
      <c r="F10" s="2">
        <v>198.55755000000002</v>
      </c>
      <c r="G10" s="2">
        <v>201.19665000000001</v>
      </c>
      <c r="H10" s="2">
        <v>205.36365000000001</v>
      </c>
      <c r="I10" s="2">
        <v>208.28055000000001</v>
      </c>
      <c r="J10" s="2">
        <v>214.4616</v>
      </c>
      <c r="K10" s="2">
        <v>217.65630000000002</v>
      </c>
      <c r="L10" s="2">
        <v>223.42065000000002</v>
      </c>
      <c r="M10" s="2">
        <v>227.79600000000002</v>
      </c>
      <c r="N10" s="2">
        <v>231.47685000000001</v>
      </c>
      <c r="O10" s="2">
        <v>236.47725000000003</v>
      </c>
      <c r="P10" s="2">
        <v>243.00555</v>
      </c>
      <c r="Q10" s="2">
        <v>248.76990000000001</v>
      </c>
      <c r="R10" s="2">
        <v>253.56195</v>
      </c>
      <c r="S10" s="2">
        <v>258.90960000000001</v>
      </c>
      <c r="T10" s="2">
        <v>262.59045000000003</v>
      </c>
      <c r="U10" s="2">
        <v>266.13240000000002</v>
      </c>
      <c r="V10" s="2">
        <v>268.49370000000005</v>
      </c>
      <c r="W10" s="2">
        <v>270.78555</v>
      </c>
      <c r="X10" s="2">
        <v>274.6053</v>
      </c>
      <c r="Y10" s="2">
        <v>274.46640000000002</v>
      </c>
      <c r="Z10" s="2">
        <v>274.04970000000003</v>
      </c>
      <c r="AA10" s="2">
        <v>274.04970000000003</v>
      </c>
      <c r="AB10" s="2">
        <v>276.34155000000004</v>
      </c>
    </row>
    <row r="11" spans="1:28">
      <c r="A11" t="s">
        <v>34</v>
      </c>
      <c r="B11" s="2">
        <v>287.012</v>
      </c>
      <c r="C11" s="2">
        <v>305.64599999999996</v>
      </c>
      <c r="D11" s="2">
        <v>321.37599999999998</v>
      </c>
      <c r="E11" s="2">
        <v>349.93199999999996</v>
      </c>
      <c r="F11" s="2">
        <v>377.52</v>
      </c>
      <c r="G11" s="2">
        <v>395.42799999999994</v>
      </c>
      <c r="H11" s="2">
        <v>404.14</v>
      </c>
      <c r="I11" s="2">
        <v>417.93400000000003</v>
      </c>
      <c r="J11" s="2">
        <v>431.00199999999995</v>
      </c>
      <c r="K11" s="2">
        <v>444.31199999999995</v>
      </c>
      <c r="L11" s="2">
        <v>452.29799999999994</v>
      </c>
      <c r="M11" s="2">
        <v>463.43</v>
      </c>
      <c r="N11" s="2">
        <v>476.74</v>
      </c>
      <c r="O11" s="2">
        <v>486.17799999999994</v>
      </c>
      <c r="P11" s="2">
        <v>489.32400000000001</v>
      </c>
      <c r="Q11" s="2">
        <v>498.52</v>
      </c>
      <c r="R11" s="2">
        <v>512.798</v>
      </c>
      <c r="S11" s="2">
        <v>521.99400000000003</v>
      </c>
      <c r="T11" s="2">
        <v>540.62799999999993</v>
      </c>
      <c r="U11" s="2">
        <v>551.51799999999992</v>
      </c>
      <c r="V11" s="2">
        <v>566.76400000000001</v>
      </c>
      <c r="W11" s="2">
        <v>582.01</v>
      </c>
      <c r="X11" s="2">
        <v>596.28800000000001</v>
      </c>
      <c r="Y11" s="2">
        <v>613.95400000000006</v>
      </c>
      <c r="Z11" s="2">
        <v>633.31399999999996</v>
      </c>
      <c r="AA11" s="2">
        <v>651.70600000000002</v>
      </c>
      <c r="AB11" s="2">
        <v>666.71</v>
      </c>
    </row>
    <row r="12" spans="1:28">
      <c r="A12" t="s">
        <v>35</v>
      </c>
      <c r="B12" s="2">
        <v>102.71503200000001</v>
      </c>
      <c r="C12" s="2">
        <v>97.579280400000002</v>
      </c>
      <c r="D12" s="2">
        <v>98.007259699999992</v>
      </c>
      <c r="E12" s="2">
        <v>98.435238999999996</v>
      </c>
      <c r="F12" s="2">
        <v>101.43109410000001</v>
      </c>
      <c r="G12" s="2">
        <v>104.8549285</v>
      </c>
      <c r="H12" s="2">
        <v>115.554411</v>
      </c>
      <c r="I12" s="2">
        <v>122.40207980000001</v>
      </c>
      <c r="J12" s="2">
        <v>126.25389349999999</v>
      </c>
      <c r="K12" s="2">
        <v>139.94923109999999</v>
      </c>
      <c r="L12" s="2">
        <v>145.51296200000002</v>
      </c>
      <c r="M12" s="2">
        <v>156.2124445</v>
      </c>
      <c r="N12" s="2">
        <v>165.62798910000001</v>
      </c>
      <c r="O12" s="2">
        <v>184.45907829999999</v>
      </c>
      <c r="P12" s="2">
        <v>205.00208470000001</v>
      </c>
      <c r="Q12" s="2">
        <v>214.41762930000002</v>
      </c>
      <c r="R12" s="2">
        <v>220.83731879999999</v>
      </c>
      <c r="S12" s="2">
        <v>225.54509109999998</v>
      </c>
      <c r="T12" s="2">
        <v>235.81659429999999</v>
      </c>
      <c r="U12" s="2">
        <v>243.0922424</v>
      </c>
      <c r="V12" s="2">
        <v>247.37203540000002</v>
      </c>
      <c r="W12" s="2">
        <v>258.49949720000001</v>
      </c>
      <c r="X12" s="2">
        <v>266.63110390000003</v>
      </c>
      <c r="Y12" s="2">
        <v>280.75442079999999</v>
      </c>
      <c r="Z12" s="2">
        <v>287.6020896</v>
      </c>
      <c r="AA12" s="2">
        <v>300.44146860000001</v>
      </c>
      <c r="AB12" s="2">
        <v>307.71711670000002</v>
      </c>
    </row>
    <row r="13" spans="1:28">
      <c r="A13" t="s">
        <v>36</v>
      </c>
      <c r="B13" s="2">
        <v>999.07912740000006</v>
      </c>
      <c r="C13" s="2">
        <v>1020.1123411999999</v>
      </c>
      <c r="D13" s="2">
        <v>1041.8936807</v>
      </c>
      <c r="E13" s="2">
        <v>1073.1297001999999</v>
      </c>
      <c r="F13" s="2">
        <v>1104.8517221</v>
      </c>
      <c r="G13" s="2">
        <v>1129.9851496999997</v>
      </c>
      <c r="H13" s="2">
        <v>1153.2192055999999</v>
      </c>
      <c r="I13" s="2">
        <v>1176.7739978</v>
      </c>
      <c r="J13" s="2">
        <v>1199.7557752999999</v>
      </c>
      <c r="K13" s="2">
        <v>1230.1953024999998</v>
      </c>
      <c r="L13" s="2">
        <v>1249.5014372000001</v>
      </c>
      <c r="M13" s="2">
        <v>1275.9861261000001</v>
      </c>
      <c r="N13" s="2">
        <v>1303.0710481000001</v>
      </c>
      <c r="O13" s="2">
        <v>1336.3339657000001</v>
      </c>
      <c r="P13" s="2">
        <v>1366.3307785000002</v>
      </c>
      <c r="Q13" s="2">
        <v>1391.3572443</v>
      </c>
      <c r="R13" s="2">
        <v>1418.2802436000002</v>
      </c>
      <c r="S13" s="2">
        <v>1439.4903280999999</v>
      </c>
      <c r="T13" s="2">
        <v>1472.8536056999999</v>
      </c>
      <c r="U13" s="2">
        <v>1496.8252269999998</v>
      </c>
      <c r="V13" s="2">
        <v>1520.7803082</v>
      </c>
      <c r="W13" s="2">
        <v>1551.203861</v>
      </c>
      <c r="X13" s="2">
        <v>1578.7082648999999</v>
      </c>
      <c r="Y13" s="2">
        <v>1612.2414650000001</v>
      </c>
      <c r="Z13" s="2">
        <v>1639.683115</v>
      </c>
      <c r="AA13" s="2">
        <v>1672.2941931999999</v>
      </c>
      <c r="AB13" s="2">
        <v>1698.0825712999999</v>
      </c>
    </row>
    <row r="14" spans="1:28">
      <c r="A14" t="s">
        <v>37</v>
      </c>
      <c r="B14" s="7"/>
      <c r="C14" s="7">
        <v>2.1052600563017112</v>
      </c>
      <c r="D14" s="7">
        <v>2.1351902746689424</v>
      </c>
      <c r="E14" s="7">
        <v>2.9980045064688223</v>
      </c>
      <c r="F14" s="7">
        <v>2.956028697564518</v>
      </c>
      <c r="G14" s="7">
        <v>2.2748235891987827</v>
      </c>
      <c r="H14" s="7">
        <v>2.0561381630695394</v>
      </c>
      <c r="I14" s="7">
        <v>2.0425251405473182</v>
      </c>
      <c r="J14" s="7">
        <v>1.9529474260108357</v>
      </c>
      <c r="K14" s="7">
        <v>2.5371436276177541</v>
      </c>
      <c r="L14" s="7">
        <v>1.5693552609708701</v>
      </c>
      <c r="M14" s="7">
        <v>2.1196205231543721</v>
      </c>
      <c r="N14" s="7">
        <v>2.1226658696348033</v>
      </c>
      <c r="O14" s="7">
        <v>2.552655716547497</v>
      </c>
      <c r="P14" s="7">
        <v>2.2447092994666997</v>
      </c>
      <c r="Q14" s="7">
        <v>1.8316549838301008</v>
      </c>
      <c r="R14" s="7">
        <v>1.9350170066168195</v>
      </c>
      <c r="S14" s="7">
        <v>1.4954790913650828</v>
      </c>
      <c r="T14" s="7">
        <v>2.3177146069495671</v>
      </c>
      <c r="U14" s="7">
        <v>1.6275630658219413</v>
      </c>
      <c r="V14" s="7">
        <v>1.6003926689565491</v>
      </c>
      <c r="W14" s="7">
        <v>2.0005225367501853</v>
      </c>
      <c r="X14" s="7">
        <v>1.7731005312395844</v>
      </c>
      <c r="Y14" s="7">
        <v>2.1240909955028489</v>
      </c>
      <c r="Z14" s="7">
        <v>1.7020806495632452</v>
      </c>
      <c r="AA14" s="7">
        <v>1.9888646715740461</v>
      </c>
      <c r="AB14" s="7">
        <v>1.5420957750653299</v>
      </c>
    </row>
    <row r="15" spans="1:28">
      <c r="A15" t="s">
        <v>38</v>
      </c>
      <c r="B15" s="7"/>
      <c r="C15" s="7">
        <v>2.1052600563017112</v>
      </c>
      <c r="D15" s="7">
        <v>4.2854016389492973</v>
      </c>
      <c r="E15" s="7">
        <v>7.4118826796741084</v>
      </c>
      <c r="F15" s="7">
        <v>10.587008756279607</v>
      </c>
      <c r="G15" s="7">
        <v>13.102668118056778</v>
      </c>
      <c r="H15" s="7">
        <v>15.428215240682031</v>
      </c>
      <c r="I15" s="7">
        <v>17.785865556258031</v>
      </c>
      <c r="J15" s="7">
        <v>20.086161585843556</v>
      </c>
      <c r="K15" s="7">
        <v>23.132919982169547</v>
      </c>
      <c r="L15" s="7">
        <v>25.065312939896774</v>
      </c>
      <c r="M15" s="7">
        <v>27.716222980318069</v>
      </c>
      <c r="N15" s="7">
        <v>30.427211655507961</v>
      </c>
      <c r="O15" s="7">
        <v>33.756569329765782</v>
      </c>
      <c r="P15" s="7">
        <v>36.759015480158659</v>
      </c>
      <c r="Q15" s="7">
        <v>39.263968803037976</v>
      </c>
      <c r="R15" s="7">
        <v>41.958750283466294</v>
      </c>
      <c r="S15" s="7">
        <v>44.081713712318702</v>
      </c>
      <c r="T15" s="7">
        <v>47.421116636972371</v>
      </c>
      <c r="U15" s="7">
        <v>49.820488282578019</v>
      </c>
      <c r="V15" s="7">
        <v>52.218204393647305</v>
      </c>
      <c r="W15" s="7">
        <v>55.263363877578676</v>
      </c>
      <c r="X15" s="7">
        <v>58.016339407312479</v>
      </c>
      <c r="Y15" s="7">
        <v>61.372750244086419</v>
      </c>
      <c r="Z15" s="7">
        <v>64.119444599659033</v>
      </c>
      <c r="AA15" s="7">
        <v>67.383558252485201</v>
      </c>
      <c r="AB15" s="7">
        <v>69.964773032450779</v>
      </c>
    </row>
    <row r="16" spans="1:28">
      <c r="A16" t="s">
        <v>39</v>
      </c>
      <c r="B16" s="7">
        <v>3.0783519562471113</v>
      </c>
      <c r="C16" s="7">
        <v>3.1139910900821146</v>
      </c>
      <c r="D16" s="7">
        <v>3.1562971242047864</v>
      </c>
      <c r="E16" s="7">
        <v>3.2309559228036369</v>
      </c>
      <c r="F16" s="7">
        <v>3.3064543531348192</v>
      </c>
      <c r="G16" s="7">
        <v>3.361850379923836</v>
      </c>
      <c r="H16" s="7">
        <v>3.4110837837198291</v>
      </c>
      <c r="I16" s="7">
        <v>3.4613035996235069</v>
      </c>
      <c r="J16" s="7">
        <v>3.5095971194968549</v>
      </c>
      <c r="K16" s="7">
        <v>3.5792705920861212</v>
      </c>
      <c r="L16" s="7">
        <v>3.6158740513948375</v>
      </c>
      <c r="M16" s="7">
        <v>3.6727480458810664</v>
      </c>
      <c r="N16" s="7">
        <v>3.7307347918575355</v>
      </c>
      <c r="O16" s="7">
        <v>3.806026503659822</v>
      </c>
      <c r="P16" s="7">
        <v>3.8716125315236187</v>
      </c>
      <c r="Q16" s="7">
        <v>3.9232947335325963</v>
      </c>
      <c r="R16" s="7">
        <v>3.9801320188583937</v>
      </c>
      <c r="S16" s="7">
        <v>4.0211473492932566</v>
      </c>
      <c r="T16" s="7">
        <v>4.0962665638558233</v>
      </c>
      <c r="U16" s="7">
        <v>4.1455264270086127</v>
      </c>
      <c r="V16" s="7">
        <v>4.1950245729890767</v>
      </c>
      <c r="W16" s="7">
        <v>4.2631887566646514</v>
      </c>
      <c r="X16" s="7">
        <v>4.3235697674864433</v>
      </c>
      <c r="Y16" s="7">
        <v>4.4011832960253328</v>
      </c>
      <c r="Z16" s="7">
        <v>4.462937166575939</v>
      </c>
      <c r="AA16" s="7">
        <v>4.539466850891718</v>
      </c>
      <c r="AB16" s="7">
        <v>4.5981114847007847</v>
      </c>
    </row>
    <row r="17" spans="1:28">
      <c r="A17" t="s">
        <v>40</v>
      </c>
      <c r="B17" s="7">
        <v>57.833020043533338</v>
      </c>
      <c r="C17" s="7">
        <v>58.413133175022899</v>
      </c>
      <c r="D17" s="7">
        <v>59.136082799355052</v>
      </c>
      <c r="E17" s="7">
        <v>60.290404680759394</v>
      </c>
      <c r="F17" s="7">
        <v>61.321228047891729</v>
      </c>
      <c r="G17" s="7">
        <v>62.078654634199061</v>
      </c>
      <c r="H17" s="7">
        <v>62.872527398012323</v>
      </c>
      <c r="I17" s="7">
        <v>63.616007083735049</v>
      </c>
      <c r="J17" s="7">
        <v>64.322882155497979</v>
      </c>
      <c r="K17" s="7">
        <v>65.186196815281704</v>
      </c>
      <c r="L17" s="7">
        <v>65.724743289635015</v>
      </c>
      <c r="M17" s="7">
        <v>66.414393320259791</v>
      </c>
      <c r="N17" s="7">
        <v>67.060413963931424</v>
      </c>
      <c r="O17" s="7">
        <v>67.880810604468493</v>
      </c>
      <c r="P17" s="7">
        <v>68.602102027521582</v>
      </c>
      <c r="Q17" s="7">
        <v>69.120100767782375</v>
      </c>
      <c r="R17" s="7">
        <v>69.605233045777439</v>
      </c>
      <c r="S17" s="7">
        <v>69.917016561578677</v>
      </c>
      <c r="T17" s="7">
        <v>70.545710739946898</v>
      </c>
      <c r="U17" s="7">
        <v>70.86616548586538</v>
      </c>
      <c r="V17" s="7">
        <v>71.189094806297419</v>
      </c>
      <c r="W17" s="7">
        <v>71.640812348390611</v>
      </c>
      <c r="X17" s="7">
        <v>72.054123563611924</v>
      </c>
      <c r="Y17" s="7">
        <v>72.518592666266656</v>
      </c>
      <c r="Z17" s="7">
        <v>72.877849303217332</v>
      </c>
      <c r="AA17" s="7">
        <v>73.324249619836579</v>
      </c>
      <c r="AB17" s="7">
        <v>73.657705923125405</v>
      </c>
    </row>
    <row r="18" spans="1:28">
      <c r="A18" t="s">
        <v>41</v>
      </c>
      <c r="B18" s="7">
        <v>39.00862517408649</v>
      </c>
      <c r="C18" s="7">
        <v>39.527536734402169</v>
      </c>
      <c r="D18" s="7">
        <v>40.25202066858067</v>
      </c>
      <c r="E18" s="7">
        <v>41.781272004347414</v>
      </c>
      <c r="F18" s="7">
        <v>43.349807446528125</v>
      </c>
      <c r="G18" s="7">
        <v>44.273407365824255</v>
      </c>
      <c r="H18" s="7">
        <v>45.064668406177994</v>
      </c>
      <c r="I18" s="7">
        <v>45.916724945500832</v>
      </c>
      <c r="J18" s="7">
        <v>46.44744413592489</v>
      </c>
      <c r="K18" s="7">
        <v>47.493371980259212</v>
      </c>
      <c r="L18" s="7">
        <v>47.843959534742979</v>
      </c>
      <c r="M18" s="7">
        <v>48.561848113028631</v>
      </c>
      <c r="N18" s="7">
        <v>49.296466991315086</v>
      </c>
      <c r="O18" s="7">
        <v>50.184841178432968</v>
      </c>
      <c r="P18" s="7">
        <v>50.816837007964686</v>
      </c>
      <c r="Q18" s="7">
        <v>51.240443978044119</v>
      </c>
      <c r="R18" s="7">
        <v>51.727105563976849</v>
      </c>
      <c r="S18" s="7">
        <v>51.930817214081976</v>
      </c>
      <c r="T18" s="7">
        <v>52.717024373306998</v>
      </c>
      <c r="U18" s="7">
        <v>53.086374285165633</v>
      </c>
      <c r="V18" s="7">
        <v>53.534098976045648</v>
      </c>
      <c r="W18" s="7">
        <v>54.184335040151112</v>
      </c>
      <c r="X18" s="7">
        <v>54.659820505510552</v>
      </c>
      <c r="Y18" s="7">
        <v>55.494691100752711</v>
      </c>
      <c r="Z18" s="7">
        <v>56.164272302090517</v>
      </c>
      <c r="AA18" s="7">
        <v>56.936600777045626</v>
      </c>
      <c r="AB18" s="7">
        <v>57.383965489617417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8"/>
  <sheetViews>
    <sheetView workbookViewId="0">
      <pane xSplit="1" ySplit="3" topLeftCell="B4" activePane="bottomRight" state="frozen"/>
      <selection pane="bottomRight" activeCell="C3" sqref="C3"/>
      <selection pane="bottomLeft" activeCell="D3" sqref="D3"/>
      <selection pane="topRight" activeCell="D3" sqref="D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4" t="s">
        <v>0</v>
      </c>
    </row>
    <row r="2" spans="1:28" ht="23.25" customHeight="1">
      <c r="A2" s="4"/>
    </row>
    <row r="3" spans="1:28" ht="18">
      <c r="A3" s="17" t="s">
        <v>47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2">
        <v>35.338000000000001</v>
      </c>
      <c r="C6" s="2">
        <v>36.065999999999995</v>
      </c>
      <c r="D6" s="2">
        <v>36.549999999999997</v>
      </c>
      <c r="E6" s="2">
        <v>36.572999999999993</v>
      </c>
      <c r="F6" s="2">
        <v>36.894999999999996</v>
      </c>
      <c r="G6" s="2">
        <v>36.590000000000003</v>
      </c>
      <c r="H6" s="2">
        <v>36.39</v>
      </c>
      <c r="I6" s="2">
        <v>35.814999999999998</v>
      </c>
      <c r="J6" s="2">
        <v>35.534999999999997</v>
      </c>
      <c r="K6" s="2">
        <v>34.972999999999999</v>
      </c>
      <c r="L6" s="2">
        <v>34.911999999999999</v>
      </c>
      <c r="M6" s="2">
        <v>34.837000000000003</v>
      </c>
      <c r="N6" s="2">
        <v>34.753</v>
      </c>
      <c r="O6" s="2">
        <v>34.537999999999997</v>
      </c>
      <c r="P6" s="2">
        <v>34.507999999999996</v>
      </c>
      <c r="Q6" s="2">
        <v>34.673999999999999</v>
      </c>
      <c r="R6" s="2">
        <v>34.676000000000002</v>
      </c>
      <c r="S6" s="2">
        <v>34.616</v>
      </c>
      <c r="T6" s="2">
        <v>34.600999999999999</v>
      </c>
      <c r="U6" s="2">
        <v>34.767000000000003</v>
      </c>
      <c r="V6" s="2">
        <v>34.575000000000003</v>
      </c>
      <c r="W6" s="2">
        <v>34.772999999999996</v>
      </c>
      <c r="X6" s="2">
        <v>34.931999999999995</v>
      </c>
      <c r="Y6" s="2">
        <v>35.004999999999995</v>
      </c>
      <c r="Z6" s="2">
        <v>35.036999999999999</v>
      </c>
      <c r="AA6" s="2">
        <v>35.012999999999998</v>
      </c>
      <c r="AB6" s="2">
        <v>34.963000000000001</v>
      </c>
    </row>
    <row r="7" spans="1:28">
      <c r="A7" t="s">
        <v>30</v>
      </c>
      <c r="B7" s="2">
        <v>9.7513284000000002</v>
      </c>
      <c r="C7" s="2">
        <v>10.0246128</v>
      </c>
      <c r="D7" s="2">
        <v>10.2725592</v>
      </c>
      <c r="E7" s="2">
        <v>10.290308400000001</v>
      </c>
      <c r="F7" s="2">
        <v>10.298304</v>
      </c>
      <c r="G7" s="2">
        <v>10.3035876</v>
      </c>
      <c r="H7" s="2">
        <v>10.269038399999999</v>
      </c>
      <c r="I7" s="2">
        <v>10.302773999999999</v>
      </c>
      <c r="J7" s="2">
        <v>10.231234799999999</v>
      </c>
      <c r="K7" s="2">
        <v>10.259551200000001</v>
      </c>
      <c r="L7" s="2">
        <v>10.2472212</v>
      </c>
      <c r="M7" s="2">
        <v>10.135442400000001</v>
      </c>
      <c r="N7" s="2">
        <v>10.064988000000001</v>
      </c>
      <c r="O7" s="2">
        <v>10.011740400000001</v>
      </c>
      <c r="P7" s="2">
        <v>9.910935600000002</v>
      </c>
      <c r="Q7" s="2">
        <v>9.8358756000000014</v>
      </c>
      <c r="R7" s="2">
        <v>9.7595951999999997</v>
      </c>
      <c r="S7" s="2">
        <v>9.7071611999999998</v>
      </c>
      <c r="T7" s="2">
        <v>9.6959160000000004</v>
      </c>
      <c r="U7" s="2">
        <v>9.6732900000000015</v>
      </c>
      <c r="V7" s="2">
        <v>9.6387408000000008</v>
      </c>
      <c r="W7" s="2">
        <v>9.5913192000000009</v>
      </c>
      <c r="X7" s="2">
        <v>9.5208648000000018</v>
      </c>
      <c r="Y7" s="2">
        <v>9.4207380000000001</v>
      </c>
      <c r="Z7" s="2">
        <v>9.3795491999999996</v>
      </c>
      <c r="AA7" s="2">
        <v>9.3261660000000006</v>
      </c>
      <c r="AB7" s="2">
        <v>9.2609952</v>
      </c>
    </row>
    <row r="8" spans="1:28">
      <c r="A8" t="s">
        <v>31</v>
      </c>
      <c r="B8" s="2">
        <v>23.555583200000001</v>
      </c>
      <c r="C8" s="2">
        <v>24.1570216</v>
      </c>
      <c r="D8" s="2">
        <v>24.315866400000001</v>
      </c>
      <c r="E8" s="2">
        <v>25.287784000000002</v>
      </c>
      <c r="F8" s="2">
        <v>25.434328000000001</v>
      </c>
      <c r="G8" s="2">
        <v>25.604543200000002</v>
      </c>
      <c r="H8" s="2">
        <v>25.780965600000002</v>
      </c>
      <c r="I8" s="2">
        <v>25.754105600000003</v>
      </c>
      <c r="J8" s="2">
        <v>25.937836000000001</v>
      </c>
      <c r="K8" s="2">
        <v>26.105032800000004</v>
      </c>
      <c r="L8" s="2">
        <v>26.152545599999996</v>
      </c>
      <c r="M8" s="2">
        <v>26.3392944</v>
      </c>
      <c r="N8" s="2">
        <v>26.335175200000002</v>
      </c>
      <c r="O8" s="2">
        <v>26.278436800000001</v>
      </c>
      <c r="P8" s="2">
        <v>26.310403200000003</v>
      </c>
      <c r="Q8" s="2">
        <v>26.351708800000001</v>
      </c>
      <c r="R8" s="2">
        <v>26.380600000000001</v>
      </c>
      <c r="S8" s="2">
        <v>26.511654400000001</v>
      </c>
      <c r="T8" s="2">
        <v>26.241363999999997</v>
      </c>
      <c r="U8" s="2">
        <v>26.008203200000001</v>
      </c>
      <c r="V8" s="2">
        <v>25.9050528</v>
      </c>
      <c r="W8" s="2">
        <v>25.8215112</v>
      </c>
      <c r="X8" s="2">
        <v>25.755490399999999</v>
      </c>
      <c r="Y8" s="2">
        <v>25.6461328</v>
      </c>
      <c r="Z8" s="2">
        <v>25.601808800000001</v>
      </c>
      <c r="AA8" s="2">
        <v>25.5440264</v>
      </c>
      <c r="AB8" s="2">
        <v>25.4965704</v>
      </c>
    </row>
    <row r="9" spans="1:28">
      <c r="A9" t="s">
        <v>32</v>
      </c>
      <c r="B9" s="2">
        <v>26.162136</v>
      </c>
      <c r="C9" s="2">
        <v>25.742871000000001</v>
      </c>
      <c r="D9" s="2">
        <v>26.134185000000002</v>
      </c>
      <c r="E9" s="2">
        <v>25.603116</v>
      </c>
      <c r="F9" s="2">
        <v>26.078283000000003</v>
      </c>
      <c r="G9" s="2">
        <v>25.994430000000001</v>
      </c>
      <c r="H9" s="2">
        <v>26.385743999999999</v>
      </c>
      <c r="I9" s="2">
        <v>26.777058</v>
      </c>
      <c r="J9" s="2">
        <v>27.196323000000003</v>
      </c>
      <c r="K9" s="2">
        <v>27.867146999999999</v>
      </c>
      <c r="L9" s="2">
        <v>28.482069000000003</v>
      </c>
      <c r="M9" s="2">
        <v>28.901334000000002</v>
      </c>
      <c r="N9" s="2">
        <v>28.929285</v>
      </c>
      <c r="O9" s="2">
        <v>29.823717000000002</v>
      </c>
      <c r="P9" s="2">
        <v>30.242982000000001</v>
      </c>
      <c r="Q9" s="2">
        <v>30.438639000000002</v>
      </c>
      <c r="R9" s="2">
        <v>30.494540999999998</v>
      </c>
      <c r="S9" s="2">
        <v>30.326835000000003</v>
      </c>
      <c r="T9" s="2">
        <v>30.857904000000005</v>
      </c>
      <c r="U9" s="2">
        <v>31.249217999999999</v>
      </c>
      <c r="V9" s="2">
        <v>31.528728000000001</v>
      </c>
      <c r="W9" s="2">
        <v>31.780287000000001</v>
      </c>
      <c r="X9" s="2">
        <v>31.780287000000001</v>
      </c>
      <c r="Y9" s="2">
        <v>31.920042000000002</v>
      </c>
      <c r="Z9" s="2">
        <v>31.864140000000003</v>
      </c>
      <c r="AA9" s="2">
        <v>32.143650000000001</v>
      </c>
      <c r="AB9" s="2">
        <v>32.199552000000004</v>
      </c>
    </row>
    <row r="10" spans="1:28">
      <c r="A10" t="s">
        <v>33</v>
      </c>
      <c r="B10" s="2">
        <v>53.615400000000001</v>
      </c>
      <c r="C10" s="2">
        <v>56.115600000000001</v>
      </c>
      <c r="D10" s="2">
        <v>58.407449999999997</v>
      </c>
      <c r="E10" s="2">
        <v>59.032499999999999</v>
      </c>
      <c r="F10" s="2">
        <v>58.6158</v>
      </c>
      <c r="G10" s="2">
        <v>59.101950000000009</v>
      </c>
      <c r="H10" s="2">
        <v>58.476900000000008</v>
      </c>
      <c r="I10" s="2">
        <v>58.476900000000008</v>
      </c>
      <c r="J10" s="2">
        <v>59.101950000000009</v>
      </c>
      <c r="K10" s="2">
        <v>58.546350000000004</v>
      </c>
      <c r="L10" s="2">
        <v>58.129649999999998</v>
      </c>
      <c r="M10" s="2">
        <v>57.851850000000006</v>
      </c>
      <c r="N10" s="2">
        <v>58.407449999999997</v>
      </c>
      <c r="O10" s="2">
        <v>57.504600000000003</v>
      </c>
      <c r="P10" s="2">
        <v>58.338000000000001</v>
      </c>
      <c r="Q10" s="2">
        <v>58.476900000000008</v>
      </c>
      <c r="R10" s="2">
        <v>59.171400000000006</v>
      </c>
      <c r="S10" s="2">
        <v>60.838200000000008</v>
      </c>
      <c r="T10" s="2">
        <v>61.463249999999995</v>
      </c>
      <c r="U10" s="2">
        <v>62.991150000000005</v>
      </c>
      <c r="V10" s="2">
        <v>64.796850000000006</v>
      </c>
      <c r="W10" s="2">
        <v>65.630250000000004</v>
      </c>
      <c r="X10" s="2">
        <v>65.491349999999997</v>
      </c>
      <c r="Y10" s="2">
        <v>67.505399999999995</v>
      </c>
      <c r="Z10" s="2">
        <v>67.991550000000004</v>
      </c>
      <c r="AA10" s="2">
        <v>68.547150000000002</v>
      </c>
      <c r="AB10" s="2">
        <v>69.45</v>
      </c>
    </row>
    <row r="11" spans="1:28">
      <c r="A11" t="s">
        <v>34</v>
      </c>
      <c r="B11" s="2">
        <v>73.084000000000003</v>
      </c>
      <c r="C11" s="2">
        <v>81.554000000000002</v>
      </c>
      <c r="D11" s="2">
        <v>82.763999999999996</v>
      </c>
      <c r="E11" s="2">
        <v>89.54</v>
      </c>
      <c r="F11" s="2">
        <v>94.621999999999986</v>
      </c>
      <c r="G11" s="2">
        <v>102.85</v>
      </c>
      <c r="H11" s="2">
        <v>107.44799999999999</v>
      </c>
      <c r="I11" s="2">
        <v>115.434</v>
      </c>
      <c r="J11" s="2">
        <v>120.51600000000001</v>
      </c>
      <c r="K11" s="2">
        <v>121.726</v>
      </c>
      <c r="L11" s="2">
        <v>125.11399999999999</v>
      </c>
      <c r="M11" s="2">
        <v>130.43799999999999</v>
      </c>
      <c r="N11" s="2">
        <v>136.72999999999999</v>
      </c>
      <c r="O11" s="2">
        <v>138.18199999999999</v>
      </c>
      <c r="P11" s="2">
        <v>139.392</v>
      </c>
      <c r="Q11" s="2">
        <v>142.29599999999999</v>
      </c>
      <c r="R11" s="2">
        <v>143.02199999999999</v>
      </c>
      <c r="S11" s="2">
        <v>141.81199999999998</v>
      </c>
      <c r="T11" s="2">
        <v>144.47399999999999</v>
      </c>
      <c r="U11" s="2">
        <v>143.02199999999999</v>
      </c>
      <c r="V11" s="2">
        <v>142.78</v>
      </c>
      <c r="W11" s="2">
        <v>141.328</v>
      </c>
      <c r="X11" s="2">
        <v>144.958</v>
      </c>
      <c r="Y11" s="2">
        <v>143.02199999999999</v>
      </c>
      <c r="Z11" s="2">
        <v>148.58799999999999</v>
      </c>
      <c r="AA11" s="2">
        <v>148.346</v>
      </c>
      <c r="AB11" s="2">
        <v>151.976</v>
      </c>
    </row>
    <row r="12" spans="1:28">
      <c r="A12" t="s">
        <v>35</v>
      </c>
      <c r="B12" s="2">
        <v>21.826944300000001</v>
      </c>
      <c r="C12" s="2">
        <v>21.826944300000001</v>
      </c>
      <c r="D12" s="2">
        <v>21.398964999999997</v>
      </c>
      <c r="E12" s="2">
        <v>19.259068500000001</v>
      </c>
      <c r="F12" s="2">
        <v>21.826944300000001</v>
      </c>
      <c r="G12" s="2">
        <v>22.682902899999998</v>
      </c>
      <c r="H12" s="2">
        <v>25.250778700000001</v>
      </c>
      <c r="I12" s="2">
        <v>24.3948201</v>
      </c>
      <c r="J12" s="2">
        <v>24.822799399999997</v>
      </c>
      <c r="K12" s="2">
        <v>30.814509600000001</v>
      </c>
      <c r="L12" s="2">
        <v>34.238344000000005</v>
      </c>
      <c r="M12" s="2">
        <v>34.238344000000005</v>
      </c>
      <c r="N12" s="2">
        <v>37.234199099999998</v>
      </c>
      <c r="O12" s="2">
        <v>44.9378265</v>
      </c>
      <c r="P12" s="2">
        <v>47.077723000000006</v>
      </c>
      <c r="Q12" s="2">
        <v>50.073578100000006</v>
      </c>
      <c r="R12" s="2">
        <v>56.921246900000007</v>
      </c>
      <c r="S12" s="2">
        <v>60.345081300000004</v>
      </c>
      <c r="T12" s="2">
        <v>62.056998499999999</v>
      </c>
      <c r="U12" s="2">
        <v>62.484977799999996</v>
      </c>
      <c r="V12" s="2">
        <v>64.624874300000002</v>
      </c>
      <c r="W12" s="2">
        <v>68.048708699999992</v>
      </c>
      <c r="X12" s="2">
        <v>74.040418900000006</v>
      </c>
      <c r="Y12" s="2">
        <v>77.464253299999996</v>
      </c>
      <c r="Z12" s="2">
        <v>76.608294700000002</v>
      </c>
      <c r="AA12" s="2">
        <v>79.604149800000002</v>
      </c>
      <c r="AB12" s="2">
        <v>78.748191200000008</v>
      </c>
    </row>
    <row r="13" spans="1:28">
      <c r="A13" t="s">
        <v>36</v>
      </c>
      <c r="B13" s="2">
        <v>243.33339190000001</v>
      </c>
      <c r="C13" s="2">
        <v>255.4870497</v>
      </c>
      <c r="D13" s="2">
        <v>259.84302559999998</v>
      </c>
      <c r="E13" s="2">
        <v>265.58577690000004</v>
      </c>
      <c r="F13" s="2">
        <v>273.77065929999998</v>
      </c>
      <c r="G13" s="2">
        <v>283.12741369999998</v>
      </c>
      <c r="H13" s="2">
        <v>290.00142670000002</v>
      </c>
      <c r="I13" s="2">
        <v>296.95465770000004</v>
      </c>
      <c r="J13" s="2">
        <v>303.34114320000003</v>
      </c>
      <c r="K13" s="2">
        <v>310.29159060000001</v>
      </c>
      <c r="L13" s="2">
        <v>317.27582979999994</v>
      </c>
      <c r="M13" s="2">
        <v>322.74126479999995</v>
      </c>
      <c r="N13" s="2">
        <v>332.4540973</v>
      </c>
      <c r="O13" s="2">
        <v>341.27632070000004</v>
      </c>
      <c r="P13" s="2">
        <v>345.78004379999999</v>
      </c>
      <c r="Q13" s="2">
        <v>352.14670150000001</v>
      </c>
      <c r="R13" s="2">
        <v>360.42538310000003</v>
      </c>
      <c r="S13" s="2">
        <v>364.15693189999996</v>
      </c>
      <c r="T13" s="2">
        <v>369.39043250000003</v>
      </c>
      <c r="U13" s="2">
        <v>370.19583899999998</v>
      </c>
      <c r="V13" s="2">
        <v>373.84924590000003</v>
      </c>
      <c r="W13" s="2">
        <v>376.97307610000007</v>
      </c>
      <c r="X13" s="2">
        <v>386.47841110000002</v>
      </c>
      <c r="Y13" s="2">
        <v>389.98356609999996</v>
      </c>
      <c r="Z13" s="2">
        <v>395.07034269999997</v>
      </c>
      <c r="AA13" s="2">
        <v>398.52414220000003</v>
      </c>
      <c r="AB13" s="2">
        <v>402.09430880000002</v>
      </c>
    </row>
    <row r="14" spans="1:28">
      <c r="A14" t="s">
        <v>37</v>
      </c>
      <c r="B14" s="7"/>
      <c r="C14" s="7">
        <v>4.9946526882733151</v>
      </c>
      <c r="D14" s="7">
        <v>1.7049693536775676</v>
      </c>
      <c r="E14" s="7">
        <v>2.2100848336181267</v>
      </c>
      <c r="F14" s="7">
        <v>3.0818225642714885</v>
      </c>
      <c r="G14" s="7">
        <v>3.4177345461066362</v>
      </c>
      <c r="H14" s="7">
        <v>2.4278867631248553</v>
      </c>
      <c r="I14" s="7">
        <v>2.3976540664377413</v>
      </c>
      <c r="J14" s="7">
        <v>2.1506601544711152</v>
      </c>
      <c r="K14" s="7">
        <v>2.2912972921109414</v>
      </c>
      <c r="L14" s="7">
        <v>2.2508631917786603</v>
      </c>
      <c r="M14" s="7">
        <v>1.7226130977090945</v>
      </c>
      <c r="N14" s="7">
        <v>3.0094795922730886</v>
      </c>
      <c r="O14" s="7">
        <v>2.6536666179328332</v>
      </c>
      <c r="P14" s="7">
        <v>1.3196705504683861</v>
      </c>
      <c r="Q14" s="7">
        <v>1.8412449804889577</v>
      </c>
      <c r="R14" s="7">
        <v>2.3509183998419552</v>
      </c>
      <c r="S14" s="7">
        <v>1.0353179811879702</v>
      </c>
      <c r="T14" s="7">
        <v>1.4371552870610262</v>
      </c>
      <c r="U14" s="7">
        <v>0.21803664338272941</v>
      </c>
      <c r="V14" s="7">
        <v>0.98688491741800755</v>
      </c>
      <c r="W14" s="7">
        <v>0.83558552926321228</v>
      </c>
      <c r="X14" s="7">
        <v>2.5214890936875434</v>
      </c>
      <c r="Y14" s="7">
        <v>0.9069471668607636</v>
      </c>
      <c r="Z14" s="7">
        <v>1.3043566555560064</v>
      </c>
      <c r="AA14" s="7">
        <v>0.87422393602010551</v>
      </c>
      <c r="AB14" s="7">
        <v>0.89584700698215136</v>
      </c>
    </row>
    <row r="15" spans="1:28">
      <c r="A15" t="s">
        <v>38</v>
      </c>
      <c r="B15" s="7"/>
      <c r="C15" s="7">
        <v>4.9946526882733151</v>
      </c>
      <c r="D15" s="7">
        <v>6.7847793396085754</v>
      </c>
      <c r="E15" s="7">
        <v>9.1448135524058465</v>
      </c>
      <c r="F15" s="7">
        <v>12.508463044195937</v>
      </c>
      <c r="G15" s="7">
        <v>16.35370365295104</v>
      </c>
      <c r="H15" s="7">
        <v>19.178639822346558</v>
      </c>
      <c r="I15" s="7">
        <v>22.036131326372239</v>
      </c>
      <c r="J15" s="7">
        <v>24.660713776866572</v>
      </c>
      <c r="K15" s="7">
        <v>27.517061335962083</v>
      </c>
      <c r="L15" s="7">
        <v>30.387295932811075</v>
      </c>
      <c r="M15" s="7">
        <v>32.633364570298397</v>
      </c>
      <c r="N15" s="7">
        <v>36.624938609586685</v>
      </c>
      <c r="O15" s="7">
        <v>40.250508997240516</v>
      </c>
      <c r="P15" s="7">
        <v>42.101353661359113</v>
      </c>
      <c r="Q15" s="7">
        <v>44.717787702855752</v>
      </c>
      <c r="R15" s="7">
        <v>48.11998480180641</v>
      </c>
      <c r="S15" s="7">
        <v>49.653497638192398</v>
      </c>
      <c r="T15" s="7">
        <v>51.804250791771423</v>
      </c>
      <c r="U15" s="7">
        <v>52.135239684710108</v>
      </c>
      <c r="V15" s="7">
        <v>53.636639419236246</v>
      </c>
      <c r="W15" s="7">
        <v>54.920404945869684</v>
      </c>
      <c r="X15" s="7">
        <v>58.826706060476361</v>
      </c>
      <c r="Y15" s="7">
        <v>60.267180371310126</v>
      </c>
      <c r="Z15" s="7">
        <v>62.357636005155257</v>
      </c>
      <c r="AA15" s="7">
        <v>63.777005321068721</v>
      </c>
      <c r="AB15" s="7">
        <v>65.244196721362513</v>
      </c>
    </row>
    <row r="16" spans="1:28">
      <c r="A16" t="s">
        <v>39</v>
      </c>
      <c r="B16" s="7">
        <v>3.3048131454570151</v>
      </c>
      <c r="C16" s="7">
        <v>3.3803526025403543</v>
      </c>
      <c r="D16" s="7">
        <v>3.3767774606887584</v>
      </c>
      <c r="E16" s="7">
        <v>3.4136989318766076</v>
      </c>
      <c r="F16" s="7">
        <v>3.4893023107315826</v>
      </c>
      <c r="G16" s="7">
        <v>3.5852528010636946</v>
      </c>
      <c r="H16" s="7">
        <v>3.657016730138714</v>
      </c>
      <c r="I16" s="7">
        <v>3.7296490542577243</v>
      </c>
      <c r="J16" s="7">
        <v>3.7950849893656957</v>
      </c>
      <c r="K16" s="7">
        <v>3.8680078608825732</v>
      </c>
      <c r="L16" s="7">
        <v>3.9413146559006207</v>
      </c>
      <c r="M16" s="7">
        <v>3.9953115226541218</v>
      </c>
      <c r="N16" s="7">
        <v>4.1023457218657455</v>
      </c>
      <c r="O16" s="7">
        <v>4.1987736306594501</v>
      </c>
      <c r="P16" s="7">
        <v>4.2416590260058875</v>
      </c>
      <c r="Q16" s="7">
        <v>4.3081318999265967</v>
      </c>
      <c r="R16" s="7">
        <v>4.399186904674723</v>
      </c>
      <c r="S16" s="7">
        <v>4.4339088262510655</v>
      </c>
      <c r="T16" s="7">
        <v>4.4877953164864541</v>
      </c>
      <c r="U16" s="7">
        <v>4.4893989691971861</v>
      </c>
      <c r="V16" s="7">
        <v>4.5254720481781874</v>
      </c>
      <c r="W16" s="7">
        <v>4.5566671836093322</v>
      </c>
      <c r="X16" s="7">
        <v>4.6647967543753772</v>
      </c>
      <c r="Y16" s="7">
        <v>4.7019962153363872</v>
      </c>
      <c r="Z16" s="7">
        <v>4.7570179735099334</v>
      </c>
      <c r="AA16" s="7">
        <v>4.793987034764827</v>
      </c>
      <c r="AB16" s="7">
        <v>4.8322834851580341</v>
      </c>
    </row>
    <row r="17" spans="1:28">
      <c r="A17" t="s">
        <v>40</v>
      </c>
      <c r="B17" s="7">
        <v>61.038208993954356</v>
      </c>
      <c r="C17" s="7">
        <v>62.428426210755212</v>
      </c>
      <c r="D17" s="7">
        <v>62.564856079785429</v>
      </c>
      <c r="E17" s="7">
        <v>63.19298061025043</v>
      </c>
      <c r="F17" s="7">
        <v>63.945765681253192</v>
      </c>
      <c r="G17" s="7">
        <v>65.212637125855267</v>
      </c>
      <c r="H17" s="7">
        <v>65.922323512486358</v>
      </c>
      <c r="I17" s="7">
        <v>66.779797843864557</v>
      </c>
      <c r="J17" s="7">
        <v>67.396314012440897</v>
      </c>
      <c r="K17" s="7">
        <v>68.028546694362149</v>
      </c>
      <c r="L17" s="7">
        <v>68.546663052490757</v>
      </c>
      <c r="M17" s="7">
        <v>68.949408789699959</v>
      </c>
      <c r="N17" s="7">
        <v>69.895859605036662</v>
      </c>
      <c r="O17" s="7">
        <v>70.507214214701293</v>
      </c>
      <c r="P17" s="7">
        <v>70.798684709982098</v>
      </c>
      <c r="Q17" s="7">
        <v>71.233516324729806</v>
      </c>
      <c r="R17" s="7">
        <v>71.891342577309175</v>
      </c>
      <c r="S17" s="7">
        <v>72.220314447349395</v>
      </c>
      <c r="T17" s="7">
        <v>72.550403291779887</v>
      </c>
      <c r="U17" s="7">
        <v>72.528672533242599</v>
      </c>
      <c r="V17" s="7">
        <v>72.810558610250766</v>
      </c>
      <c r="W17" s="7">
        <v>72.951352798216448</v>
      </c>
      <c r="X17" s="7">
        <v>73.610778954064074</v>
      </c>
      <c r="Y17" s="7">
        <v>73.847125451987097</v>
      </c>
      <c r="Z17" s="7">
        <v>74.211555009745354</v>
      </c>
      <c r="AA17" s="7">
        <v>74.398830184597031</v>
      </c>
      <c r="AB17" s="7">
        <v>74.652683370682908</v>
      </c>
    </row>
    <row r="18" spans="1:28">
      <c r="A18" t="s">
        <v>41</v>
      </c>
      <c r="B18" s="7">
        <v>39.004488269741664</v>
      </c>
      <c r="C18" s="7">
        <v>40.464260095137028</v>
      </c>
      <c r="D18" s="7">
        <v>40.086881208175093</v>
      </c>
      <c r="E18" s="7">
        <v>40.965698453409914</v>
      </c>
      <c r="F18" s="7">
        <v>42.535217103887803</v>
      </c>
      <c r="G18" s="7">
        <v>44.337954159752918</v>
      </c>
      <c r="H18" s="7">
        <v>45.757974438268505</v>
      </c>
      <c r="I18" s="7">
        <v>47.087599562510576</v>
      </c>
      <c r="J18" s="7">
        <v>47.912656313876511</v>
      </c>
      <c r="K18" s="7">
        <v>49.16037502177798</v>
      </c>
      <c r="L18" s="7">
        <v>50.225176024423412</v>
      </c>
      <c r="M18" s="7">
        <v>51.024260595263058</v>
      </c>
      <c r="N18" s="7">
        <v>52.327283830410465</v>
      </c>
      <c r="O18" s="7">
        <v>53.657349013959866</v>
      </c>
      <c r="P18" s="7">
        <v>53.927265712261438</v>
      </c>
      <c r="Q18" s="7">
        <v>54.627681384089293</v>
      </c>
      <c r="R18" s="7">
        <v>55.474241347903543</v>
      </c>
      <c r="S18" s="7">
        <v>55.513725976665945</v>
      </c>
      <c r="T18" s="7">
        <v>55.911301519700288</v>
      </c>
      <c r="U18" s="7">
        <v>55.513043678483918</v>
      </c>
      <c r="V18" s="7">
        <v>55.478211224071373</v>
      </c>
      <c r="W18" s="7">
        <v>55.541555080304562</v>
      </c>
      <c r="X18" s="7">
        <v>56.665110549560524</v>
      </c>
      <c r="Y18" s="7">
        <v>56.537319124740421</v>
      </c>
      <c r="Z18" s="7">
        <v>57.001569179037247</v>
      </c>
      <c r="AA18" s="7">
        <v>57.19857987564599</v>
      </c>
      <c r="AB18" s="7">
        <v>57.38061597752214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workbookViewId="0">
      <pane xSplit="1" ySplit="3" topLeftCell="B4" activePane="bottomRight" state="frozen"/>
      <selection pane="bottomRight" activeCell="E28" sqref="E28"/>
      <selection pane="bottomLeft" activeCell="D3" sqref="D3"/>
      <selection pane="topRight" activeCell="D3" sqref="D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4" t="s">
        <v>0</v>
      </c>
    </row>
    <row r="2" spans="1:28" ht="23.25" customHeight="1">
      <c r="A2" s="4"/>
    </row>
    <row r="3" spans="1:28" ht="18">
      <c r="A3" s="17" t="s">
        <v>48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2">
        <v>583.30999999999995</v>
      </c>
      <c r="C6" s="2">
        <v>588.68099999999993</v>
      </c>
      <c r="D6" s="2">
        <v>593.74900000000002</v>
      </c>
      <c r="E6" s="2">
        <v>593.59999999999991</v>
      </c>
      <c r="F6" s="2">
        <v>593.1579999999999</v>
      </c>
      <c r="G6" s="2">
        <v>589.65</v>
      </c>
      <c r="H6" s="2">
        <v>584.42700000000002</v>
      </c>
      <c r="I6" s="2">
        <v>580.97</v>
      </c>
      <c r="J6" s="2">
        <v>579.39799999999991</v>
      </c>
      <c r="K6" s="2">
        <v>576.68299999999999</v>
      </c>
      <c r="L6" s="2">
        <v>576.06399999999996</v>
      </c>
      <c r="M6" s="2">
        <v>576.87599999999998</v>
      </c>
      <c r="N6" s="2">
        <v>577.59299999999996</v>
      </c>
      <c r="O6" s="2">
        <v>577.27599999999995</v>
      </c>
      <c r="P6" s="2">
        <v>579.39300000000003</v>
      </c>
      <c r="Q6" s="2">
        <v>583.05700000000002</v>
      </c>
      <c r="R6" s="2">
        <v>587.45799999999997</v>
      </c>
      <c r="S6" s="2">
        <v>593.54700000000003</v>
      </c>
      <c r="T6" s="2">
        <v>596.94200000000001</v>
      </c>
      <c r="U6" s="2">
        <v>603.50099999999998</v>
      </c>
      <c r="V6" s="2">
        <v>609.88300000000004</v>
      </c>
      <c r="W6" s="2">
        <v>616.19299999999998</v>
      </c>
      <c r="X6" s="2">
        <v>622.01</v>
      </c>
      <c r="Y6" s="2">
        <v>626.77</v>
      </c>
      <c r="Z6" s="2">
        <v>630.8549999999999</v>
      </c>
      <c r="AA6" s="2">
        <v>634.04700000000003</v>
      </c>
      <c r="AB6" s="2">
        <v>636.56200000000001</v>
      </c>
    </row>
    <row r="7" spans="1:28">
      <c r="A7" t="s">
        <v>30</v>
      </c>
      <c r="B7" s="2">
        <v>195.5116524</v>
      </c>
      <c r="C7" s="2">
        <v>197.70875160000003</v>
      </c>
      <c r="D7" s="2">
        <v>199.44329640000001</v>
      </c>
      <c r="E7" s="2">
        <v>201.24274079999998</v>
      </c>
      <c r="F7" s="2">
        <v>202.50104040000002</v>
      </c>
      <c r="G7" s="2">
        <v>204.02122439999999</v>
      </c>
      <c r="H7" s="2">
        <v>205.44521399999999</v>
      </c>
      <c r="I7" s="2">
        <v>205.94706360000001</v>
      </c>
      <c r="J7" s="2">
        <v>206.57383560000002</v>
      </c>
      <c r="K7" s="2">
        <v>207.0372036</v>
      </c>
      <c r="L7" s="2">
        <v>207.2888064</v>
      </c>
      <c r="M7" s="2">
        <v>207.46034159999999</v>
      </c>
      <c r="N7" s="2">
        <v>207.6466428</v>
      </c>
      <c r="O7" s="2">
        <v>207.586218</v>
      </c>
      <c r="P7" s="2">
        <v>207.00334680000003</v>
      </c>
      <c r="Q7" s="2">
        <v>206.59513440000001</v>
      </c>
      <c r="R7" s="2">
        <v>205.73316720000003</v>
      </c>
      <c r="S7" s="2">
        <v>204.5335584</v>
      </c>
      <c r="T7" s="2">
        <v>204.06789000000001</v>
      </c>
      <c r="U7" s="2">
        <v>203.08628400000003</v>
      </c>
      <c r="V7" s="2">
        <v>202.1446416</v>
      </c>
      <c r="W7" s="2">
        <v>201.11696040000001</v>
      </c>
      <c r="X7" s="2">
        <v>200.2345224</v>
      </c>
      <c r="Y7" s="2">
        <v>199.16605440000001</v>
      </c>
      <c r="Z7" s="2">
        <v>198.33157079999998</v>
      </c>
      <c r="AA7" s="2">
        <v>197.30522640000001</v>
      </c>
      <c r="AB7" s="2">
        <v>196.2630264</v>
      </c>
    </row>
    <row r="8" spans="1:28">
      <c r="A8" t="s">
        <v>31</v>
      </c>
      <c r="B8" s="2">
        <v>354.63927760000001</v>
      </c>
      <c r="C8" s="2">
        <v>356.39196079999999</v>
      </c>
      <c r="D8" s="2">
        <v>357.15602239999998</v>
      </c>
      <c r="E8" s="2">
        <v>358.47511040000001</v>
      </c>
      <c r="F8" s="2">
        <v>360.10215120000004</v>
      </c>
      <c r="G8" s="2">
        <v>362.71716719999995</v>
      </c>
      <c r="H8" s="2">
        <v>364.60324160000005</v>
      </c>
      <c r="I8" s="2">
        <v>368.20967039999999</v>
      </c>
      <c r="J8" s="2">
        <v>369.82458080000004</v>
      </c>
      <c r="K8" s="2">
        <v>372.69033519999999</v>
      </c>
      <c r="L8" s="2">
        <v>375.28678639999998</v>
      </c>
      <c r="M8" s="2">
        <v>377.40994880000005</v>
      </c>
      <c r="N8" s="2">
        <v>380.53688160000002</v>
      </c>
      <c r="O8" s="2">
        <v>384.42107920000001</v>
      </c>
      <c r="P8" s="2">
        <v>389.66745279999998</v>
      </c>
      <c r="Q8" s="2">
        <v>392.28100559999996</v>
      </c>
      <c r="R8" s="2">
        <v>396.27304079999999</v>
      </c>
      <c r="S8" s="2">
        <v>398.80009040000004</v>
      </c>
      <c r="T8" s="2">
        <v>401.79143039999997</v>
      </c>
      <c r="U8" s="2">
        <v>403.50343279999998</v>
      </c>
      <c r="V8" s="2">
        <v>405.45260159999998</v>
      </c>
      <c r="W8" s="2">
        <v>406.89600400000006</v>
      </c>
      <c r="X8" s="2">
        <v>408.70060320000005</v>
      </c>
      <c r="Y8" s="2">
        <v>410.68481359999998</v>
      </c>
      <c r="Z8" s="2">
        <v>411.91170239999997</v>
      </c>
      <c r="AA8" s="2">
        <v>412.87608479999994</v>
      </c>
      <c r="AB8" s="2">
        <v>413.7446248</v>
      </c>
    </row>
    <row r="9" spans="1:28">
      <c r="A9" t="s">
        <v>32</v>
      </c>
      <c r="B9" s="2">
        <v>341.44941599999999</v>
      </c>
      <c r="C9" s="2">
        <v>349.94652000000002</v>
      </c>
      <c r="D9" s="2">
        <v>358.05230999999998</v>
      </c>
      <c r="E9" s="2">
        <v>363.78226500000005</v>
      </c>
      <c r="F9" s="2">
        <v>372.30732000000006</v>
      </c>
      <c r="G9" s="2">
        <v>377.33850000000001</v>
      </c>
      <c r="H9" s="2">
        <v>384.77346600000004</v>
      </c>
      <c r="I9" s="2">
        <v>388.32324299999999</v>
      </c>
      <c r="J9" s="2">
        <v>396.00976800000007</v>
      </c>
      <c r="K9" s="2">
        <v>400.42602600000004</v>
      </c>
      <c r="L9" s="2">
        <v>402.32669399999997</v>
      </c>
      <c r="M9" s="2">
        <v>403.83604800000001</v>
      </c>
      <c r="N9" s="2">
        <v>403.10932200000002</v>
      </c>
      <c r="O9" s="2">
        <v>403.02546899999999</v>
      </c>
      <c r="P9" s="2">
        <v>401.40431100000001</v>
      </c>
      <c r="Q9" s="2">
        <v>403.33293000000003</v>
      </c>
      <c r="R9" s="2">
        <v>402.354645</v>
      </c>
      <c r="S9" s="2">
        <v>405.40130400000004</v>
      </c>
      <c r="T9" s="2">
        <v>404.84228400000001</v>
      </c>
      <c r="U9" s="2">
        <v>407.41377599999998</v>
      </c>
      <c r="V9" s="2">
        <v>409.67780700000003</v>
      </c>
      <c r="W9" s="2">
        <v>412.36110300000001</v>
      </c>
      <c r="X9" s="2">
        <v>416.02268400000003</v>
      </c>
      <c r="Y9" s="2">
        <v>420.66255000000007</v>
      </c>
      <c r="Z9" s="2">
        <v>428.18136900000007</v>
      </c>
      <c r="AA9" s="2">
        <v>433.07279399999999</v>
      </c>
      <c r="AB9" s="2">
        <v>439.78103399999998</v>
      </c>
    </row>
    <row r="10" spans="1:28">
      <c r="A10" t="s">
        <v>33</v>
      </c>
      <c r="B10" s="2">
        <v>626.50845000000004</v>
      </c>
      <c r="C10" s="2">
        <v>639.21780000000001</v>
      </c>
      <c r="D10" s="2">
        <v>655.67745000000014</v>
      </c>
      <c r="E10" s="2">
        <v>665.40044999999998</v>
      </c>
      <c r="F10" s="2">
        <v>667.13670000000002</v>
      </c>
      <c r="G10" s="2">
        <v>679.6377</v>
      </c>
      <c r="H10" s="2">
        <v>695.26395000000002</v>
      </c>
      <c r="I10" s="2">
        <v>712.48755000000006</v>
      </c>
      <c r="J10" s="2">
        <v>727.69710000000009</v>
      </c>
      <c r="K10" s="2">
        <v>740.19809999999995</v>
      </c>
      <c r="L10" s="2">
        <v>757.56060000000002</v>
      </c>
      <c r="M10" s="2">
        <v>776.65935000000002</v>
      </c>
      <c r="N10" s="2">
        <v>795.34140000000002</v>
      </c>
      <c r="O10" s="2">
        <v>809.43975</v>
      </c>
      <c r="P10" s="2">
        <v>829.44135000000006</v>
      </c>
      <c r="Q10" s="2">
        <v>842.49794999999995</v>
      </c>
      <c r="R10" s="2">
        <v>860.55495000000008</v>
      </c>
      <c r="S10" s="2">
        <v>870.55574999999999</v>
      </c>
      <c r="T10" s="2">
        <v>888.89055000000008</v>
      </c>
      <c r="U10" s="2">
        <v>900.28035</v>
      </c>
      <c r="V10" s="2">
        <v>906.60029999999995</v>
      </c>
      <c r="W10" s="2">
        <v>911.39234999999996</v>
      </c>
      <c r="X10" s="2">
        <v>911.53125</v>
      </c>
      <c r="Y10" s="2">
        <v>912.78135000000009</v>
      </c>
      <c r="Z10" s="2">
        <v>910.48950000000002</v>
      </c>
      <c r="AA10" s="2">
        <v>916.04550000000006</v>
      </c>
      <c r="AB10" s="2">
        <v>915.42044999999996</v>
      </c>
    </row>
    <row r="11" spans="1:28">
      <c r="A11" t="s">
        <v>34</v>
      </c>
      <c r="B11" s="2">
        <v>971.63</v>
      </c>
      <c r="C11" s="2">
        <v>1023.9019999999999</v>
      </c>
      <c r="D11" s="2">
        <v>1073.028</v>
      </c>
      <c r="E11" s="2">
        <v>1155.0659999999998</v>
      </c>
      <c r="F11" s="2">
        <v>1222.5839999999998</v>
      </c>
      <c r="G11" s="2">
        <v>1282.5999999999999</v>
      </c>
      <c r="H11" s="2">
        <v>1316.7219999999998</v>
      </c>
      <c r="I11" s="2">
        <v>1371.414</v>
      </c>
      <c r="J11" s="2">
        <v>1405.7779999999998</v>
      </c>
      <c r="K11" s="2">
        <v>1462.6479999999999</v>
      </c>
      <c r="L11" s="2">
        <v>1506.2079999999999</v>
      </c>
      <c r="M11" s="2">
        <v>1546.38</v>
      </c>
      <c r="N11" s="2">
        <v>1591.3919999999998</v>
      </c>
      <c r="O11" s="2">
        <v>1630.354</v>
      </c>
      <c r="P11" s="2">
        <v>1643.664</v>
      </c>
      <c r="Q11" s="2">
        <v>1686.74</v>
      </c>
      <c r="R11" s="2">
        <v>1732.2360000000001</v>
      </c>
      <c r="S11" s="2">
        <v>1787.896</v>
      </c>
      <c r="T11" s="2">
        <v>1831.94</v>
      </c>
      <c r="U11" s="2">
        <v>1875.5</v>
      </c>
      <c r="V11" s="2">
        <v>1930.6760000000002</v>
      </c>
      <c r="W11" s="2">
        <v>1994.08</v>
      </c>
      <c r="X11" s="2">
        <v>2053.8539999999998</v>
      </c>
      <c r="Y11" s="2">
        <v>2103.4639999999999</v>
      </c>
      <c r="Z11" s="2">
        <v>2160.0919999999996</v>
      </c>
      <c r="AA11" s="2">
        <v>2203.1679999999997</v>
      </c>
      <c r="AB11" s="2">
        <v>2260.038</v>
      </c>
    </row>
    <row r="12" spans="1:28">
      <c r="A12" t="s">
        <v>35</v>
      </c>
      <c r="B12" s="2">
        <v>382.61349419999999</v>
      </c>
      <c r="C12" s="2">
        <v>391.17308020000002</v>
      </c>
      <c r="D12" s="2">
        <v>379.61763910000002</v>
      </c>
      <c r="E12" s="2">
        <v>377.0497633</v>
      </c>
      <c r="F12" s="2">
        <v>388.17722509999999</v>
      </c>
      <c r="G12" s="2">
        <v>395.45287320000006</v>
      </c>
      <c r="H12" s="2">
        <v>414.28396240000001</v>
      </c>
      <c r="I12" s="2">
        <v>423.69950700000004</v>
      </c>
      <c r="J12" s="2">
        <v>448.09432709999999</v>
      </c>
      <c r="K12" s="2">
        <v>467.7813749</v>
      </c>
      <c r="L12" s="2">
        <v>505.87153259999997</v>
      </c>
      <c r="M12" s="2">
        <v>547.38552470000002</v>
      </c>
      <c r="N12" s="2">
        <v>575.63215850000006</v>
      </c>
      <c r="O12" s="2">
        <v>633.83734330000004</v>
      </c>
      <c r="P12" s="2">
        <v>683.05496280000011</v>
      </c>
      <c r="Q12" s="2">
        <v>718.57724470000005</v>
      </c>
      <c r="R12" s="2">
        <v>735.26843739999993</v>
      </c>
      <c r="S12" s="2">
        <v>767.36688490000006</v>
      </c>
      <c r="T12" s="2">
        <v>787.05393270000002</v>
      </c>
      <c r="U12" s="2">
        <v>827.71196620000001</v>
      </c>
      <c r="V12" s="2">
        <v>862.8062688</v>
      </c>
      <c r="W12" s="2">
        <v>897.47259210000004</v>
      </c>
      <c r="X12" s="2">
        <v>932.99487399999998</v>
      </c>
      <c r="Y12" s="2">
        <v>980.50057629999992</v>
      </c>
      <c r="Z12" s="2">
        <v>998.47570690000009</v>
      </c>
      <c r="AA12" s="2">
        <v>1039.5617196999999</v>
      </c>
      <c r="AB12" s="2">
        <v>1071.6601671999999</v>
      </c>
    </row>
    <row r="13" spans="1:28">
      <c r="A13" t="s">
        <v>36</v>
      </c>
      <c r="B13" s="2">
        <v>3455.6622901999999</v>
      </c>
      <c r="C13" s="2">
        <v>3547.0211125999999</v>
      </c>
      <c r="D13" s="2">
        <v>3616.7237179000003</v>
      </c>
      <c r="E13" s="2">
        <v>3714.6163294999997</v>
      </c>
      <c r="F13" s="2">
        <v>3805.9664366999996</v>
      </c>
      <c r="G13" s="2">
        <v>3891.4174647999998</v>
      </c>
      <c r="H13" s="2">
        <v>3965.5188339999995</v>
      </c>
      <c r="I13" s="2">
        <v>4051.0510340000001</v>
      </c>
      <c r="J13" s="2">
        <v>4133.3756114999996</v>
      </c>
      <c r="K13" s="2">
        <v>4227.4640396999994</v>
      </c>
      <c r="L13" s="2">
        <v>4330.6064194</v>
      </c>
      <c r="M13" s="2">
        <v>4436.0072130999997</v>
      </c>
      <c r="N13" s="2">
        <v>4531.2514049000001</v>
      </c>
      <c r="O13" s="2">
        <v>4645.9398595000002</v>
      </c>
      <c r="P13" s="2">
        <v>4733.6284233999995</v>
      </c>
      <c r="Q13" s="2">
        <v>4833.0812647000002</v>
      </c>
      <c r="R13" s="2">
        <v>4919.8782404000003</v>
      </c>
      <c r="S13" s="2">
        <v>5028.1005877000007</v>
      </c>
      <c r="T13" s="2">
        <v>5115.5280871000004</v>
      </c>
      <c r="U13" s="2">
        <v>5220.9968090000002</v>
      </c>
      <c r="V13" s="2">
        <v>5327.2406190000002</v>
      </c>
      <c r="W13" s="2">
        <v>5439.5120094999993</v>
      </c>
      <c r="X13" s="2">
        <v>5545.3479336</v>
      </c>
      <c r="Y13" s="2">
        <v>5654.0293443</v>
      </c>
      <c r="Z13" s="2">
        <v>5738.3368490999992</v>
      </c>
      <c r="AA13" s="2">
        <v>5836.0763249000001</v>
      </c>
      <c r="AB13" s="2">
        <v>5933.4693023999998</v>
      </c>
    </row>
    <row r="14" spans="1:28">
      <c r="A14" t="s">
        <v>37</v>
      </c>
      <c r="B14" s="7"/>
      <c r="C14" s="7">
        <v>2.6437427829416897</v>
      </c>
      <c r="D14" s="7">
        <v>1.96510263365497</v>
      </c>
      <c r="E14" s="7">
        <v>2.706665458450868</v>
      </c>
      <c r="F14" s="7">
        <v>2.4592070646578983</v>
      </c>
      <c r="G14" s="7">
        <v>2.2451860656472684</v>
      </c>
      <c r="H14" s="7">
        <v>1.904225641948907</v>
      </c>
      <c r="I14" s="7">
        <v>2.1568980902739692</v>
      </c>
      <c r="J14" s="7">
        <v>2.0321782374267561</v>
      </c>
      <c r="K14" s="7">
        <v>2.2763096568873182</v>
      </c>
      <c r="L14" s="7">
        <v>2.4398168436536278</v>
      </c>
      <c r="M14" s="7">
        <v>2.4338576054344556</v>
      </c>
      <c r="N14" s="7">
        <v>2.1470702644200896</v>
      </c>
      <c r="O14" s="7">
        <v>2.5310547650474309</v>
      </c>
      <c r="P14" s="7">
        <v>1.8874235687897258</v>
      </c>
      <c r="Q14" s="7">
        <v>2.1009853838203725</v>
      </c>
      <c r="R14" s="7">
        <v>1.7958931568966232</v>
      </c>
      <c r="S14" s="7">
        <v>2.1996956431019639</v>
      </c>
      <c r="T14" s="7">
        <v>1.7387778520952708</v>
      </c>
      <c r="U14" s="7">
        <v>2.0617367377175349</v>
      </c>
      <c r="V14" s="7">
        <v>2.0349334406191537</v>
      </c>
      <c r="W14" s="7">
        <v>2.1074961416155085</v>
      </c>
      <c r="X14" s="7">
        <v>1.9456878469090684</v>
      </c>
      <c r="Y14" s="7">
        <v>1.9598663961459462</v>
      </c>
      <c r="Z14" s="7">
        <v>1.4911048327860577</v>
      </c>
      <c r="AA14" s="7">
        <v>1.7032718428743061</v>
      </c>
      <c r="AB14" s="7">
        <v>1.6688091806556093</v>
      </c>
    </row>
    <row r="15" spans="1:28">
      <c r="A15" t="s">
        <v>38</v>
      </c>
      <c r="B15" s="7"/>
      <c r="C15" s="7">
        <v>2.6437427829416897</v>
      </c>
      <c r="D15" s="7">
        <v>4.6607976756513096</v>
      </c>
      <c r="E15" s="7">
        <v>7.4936153348773127</v>
      </c>
      <c r="F15" s="7">
        <v>10.137105917248801</v>
      </c>
      <c r="G15" s="7">
        <v>12.609888872410044</v>
      </c>
      <c r="H15" s="7">
        <v>14.754235251688648</v>
      </c>
      <c r="I15" s="7">
        <v>17.229367160340818</v>
      </c>
      <c r="J15" s="7">
        <v>19.611676847646368</v>
      </c>
      <c r="K15" s="7">
        <v>22.334408998494197</v>
      </c>
      <c r="L15" s="7">
        <v>25.319144514823581</v>
      </c>
      <c r="M15" s="7">
        <v>28.36923404466301</v>
      </c>
      <c r="N15" s="7">
        <v>31.1254116974998</v>
      </c>
      <c r="O15" s="7">
        <v>34.444267678457429</v>
      </c>
      <c r="P15" s="7">
        <v>36.981800473507384</v>
      </c>
      <c r="Q15" s="7">
        <v>39.85976807994976</v>
      </c>
      <c r="R15" s="7">
        <v>42.371500084149062</v>
      </c>
      <c r="S15" s="7">
        <v>45.503239768519002</v>
      </c>
      <c r="T15" s="7">
        <v>48.03321787569508</v>
      </c>
      <c r="U15" s="7">
        <v>51.085273112663735</v>
      </c>
      <c r="V15" s="7">
        <v>54.15975785908411</v>
      </c>
      <c r="W15" s="7">
        <v>57.408668807888112</v>
      </c>
      <c r="X15" s="7">
        <v>60.471350146864538</v>
      </c>
      <c r="Y15" s="7">
        <v>63.616374213834639</v>
      </c>
      <c r="Z15" s="7">
        <v>66.056065876966443</v>
      </c>
      <c r="AA15" s="7">
        <v>68.884452090433626</v>
      </c>
      <c r="AB15" s="7">
        <v>71.702811331618705</v>
      </c>
    </row>
    <row r="16" spans="1:28">
      <c r="A16" t="s">
        <v>39</v>
      </c>
      <c r="B16" s="7">
        <v>2.9539109724240507</v>
      </c>
      <c r="C16" s="7">
        <v>2.9955418567688539</v>
      </c>
      <c r="D16" s="7">
        <v>3.0226012217523568</v>
      </c>
      <c r="E16" s="7">
        <v>3.0771532601312166</v>
      </c>
      <c r="F16" s="7">
        <v>3.1257680511001058</v>
      </c>
      <c r="G16" s="7">
        <v>3.1690357626939205</v>
      </c>
      <c r="H16" s="7">
        <v>3.2026739304953193</v>
      </c>
      <c r="I16" s="7">
        <v>3.2451763828474842</v>
      </c>
      <c r="J16" s="7">
        <v>3.2848105119483759</v>
      </c>
      <c r="K16" s="7">
        <v>3.3334626827998952</v>
      </c>
      <c r="L16" s="7">
        <v>3.3887400186237224</v>
      </c>
      <c r="M16" s="7">
        <v>3.4453086972156419</v>
      </c>
      <c r="N16" s="7">
        <v>3.4935325085579474</v>
      </c>
      <c r="O16" s="7">
        <v>3.5568092875571309</v>
      </c>
      <c r="P16" s="7">
        <v>3.5995805660621265</v>
      </c>
      <c r="Q16" s="7">
        <v>3.6514666551072832</v>
      </c>
      <c r="R16" s="7">
        <v>3.6940182756316404</v>
      </c>
      <c r="S16" s="7">
        <v>3.7528740018659508</v>
      </c>
      <c r="T16" s="7">
        <v>3.7965356660135674</v>
      </c>
      <c r="U16" s="7">
        <v>3.8539305605586396</v>
      </c>
      <c r="V16" s="7">
        <v>3.9122846350437328</v>
      </c>
      <c r="W16" s="7">
        <v>3.9753796751443393</v>
      </c>
      <c r="X16" s="7">
        <v>4.0340951925623081</v>
      </c>
      <c r="Y16" s="7">
        <v>4.0954311221452011</v>
      </c>
      <c r="Z16" s="7">
        <v>4.1396466928054592</v>
      </c>
      <c r="AA16" s="7">
        <v>4.1942407739408534</v>
      </c>
      <c r="AB16" s="7">
        <v>4.249270814910302</v>
      </c>
    </row>
    <row r="17" spans="1:28">
      <c r="A17" t="s">
        <v>40</v>
      </c>
      <c r="B17" s="7">
        <v>57.319025352021939</v>
      </c>
      <c r="C17" s="7">
        <v>57.916003739097683</v>
      </c>
      <c r="D17" s="7">
        <v>58.293728068456616</v>
      </c>
      <c r="E17" s="7">
        <v>59.158632234726468</v>
      </c>
      <c r="F17" s="7">
        <v>59.850709747064236</v>
      </c>
      <c r="G17" s="7">
        <v>60.586935082822677</v>
      </c>
      <c r="H17" s="7">
        <v>61.184173218328489</v>
      </c>
      <c r="I17" s="7">
        <v>61.900011526737032</v>
      </c>
      <c r="J17" s="7">
        <v>62.456686005440226</v>
      </c>
      <c r="K17" s="7">
        <v>63.173274800689256</v>
      </c>
      <c r="L17" s="7">
        <v>63.955018405568474</v>
      </c>
      <c r="M17" s="7">
        <v>64.707398721610076</v>
      </c>
      <c r="N17" s="7">
        <v>65.376323090273914</v>
      </c>
      <c r="O17" s="7">
        <v>66.157358602373009</v>
      </c>
      <c r="P17" s="7">
        <v>66.675286492661385</v>
      </c>
      <c r="Q17" s="7">
        <v>67.199681048640471</v>
      </c>
      <c r="R17" s="7">
        <v>67.645157558399646</v>
      </c>
      <c r="S17" s="7">
        <v>68.133454674324028</v>
      </c>
      <c r="T17" s="7">
        <v>68.573262094796249</v>
      </c>
      <c r="U17" s="7">
        <v>69.019239965599439</v>
      </c>
      <c r="V17" s="7">
        <v>69.455893462055755</v>
      </c>
      <c r="W17" s="7">
        <v>69.913347657992702</v>
      </c>
      <c r="X17" s="7">
        <v>70.300009497676371</v>
      </c>
      <c r="Y17" s="7">
        <v>70.688453895791014</v>
      </c>
      <c r="Z17" s="7">
        <v>70.91004438922387</v>
      </c>
      <c r="AA17" s="7">
        <v>71.25978119847943</v>
      </c>
      <c r="AB17" s="7">
        <v>71.579010537428815</v>
      </c>
    </row>
    <row r="18" spans="1:28">
      <c r="A18" t="s">
        <v>41</v>
      </c>
      <c r="B18" s="7">
        <v>39.189115731607608</v>
      </c>
      <c r="C18" s="7">
        <v>39.894746472561501</v>
      </c>
      <c r="D18" s="7">
        <v>40.164683630948133</v>
      </c>
      <c r="E18" s="7">
        <v>41.245599205833138</v>
      </c>
      <c r="F18" s="7">
        <v>42.322002883888437</v>
      </c>
      <c r="G18" s="7">
        <v>43.121892944637949</v>
      </c>
      <c r="H18" s="7">
        <v>43.651437172823677</v>
      </c>
      <c r="I18" s="7">
        <v>44.312290611345581</v>
      </c>
      <c r="J18" s="7">
        <v>44.851291083783956</v>
      </c>
      <c r="K18" s="7">
        <v>45.664004631887821</v>
      </c>
      <c r="L18" s="7">
        <v>46.461842470523351</v>
      </c>
      <c r="M18" s="7">
        <v>47.199326423926649</v>
      </c>
      <c r="N18" s="7">
        <v>47.823966601293087</v>
      </c>
      <c r="O18" s="7">
        <v>48.734839704611979</v>
      </c>
      <c r="P18" s="7">
        <v>49.152970083122817</v>
      </c>
      <c r="Q18" s="7">
        <v>49.767779868880467</v>
      </c>
      <c r="R18" s="7">
        <v>50.153770415248829</v>
      </c>
      <c r="S18" s="7">
        <v>50.81964531797189</v>
      </c>
      <c r="T18" s="7">
        <v>51.196941705870124</v>
      </c>
      <c r="U18" s="7">
        <v>51.775782768918369</v>
      </c>
      <c r="V18" s="7">
        <v>52.437696522226496</v>
      </c>
      <c r="W18" s="7">
        <v>53.158308816121021</v>
      </c>
      <c r="X18" s="7">
        <v>53.862244709701365</v>
      </c>
      <c r="Y18" s="7">
        <v>54.544544934296084</v>
      </c>
      <c r="Z18" s="7">
        <v>55.043260616451775</v>
      </c>
      <c r="AA18" s="7">
        <v>55.563524861124279</v>
      </c>
      <c r="AB18" s="7">
        <v>56.150929538851372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8"/>
  <sheetViews>
    <sheetView workbookViewId="0">
      <pane xSplit="1" ySplit="3" topLeftCell="B4" activePane="bottomRight" state="frozen"/>
      <selection pane="bottomRight" activeCell="D3" sqref="D3"/>
      <selection pane="bottomLeft" activeCell="D3" sqref="D3"/>
      <selection pane="topRight" activeCell="D3" sqref="D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4" t="s">
        <v>0</v>
      </c>
    </row>
    <row r="2" spans="1:28" ht="23.25" customHeight="1">
      <c r="A2" s="4"/>
    </row>
    <row r="3" spans="1:28" ht="18">
      <c r="A3" s="17" t="s">
        <v>49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2">
        <v>120.99799999999999</v>
      </c>
      <c r="C6" s="2">
        <v>120.43199999999999</v>
      </c>
      <c r="D6" s="2">
        <v>119.31899999999999</v>
      </c>
      <c r="E6" s="2">
        <v>117.535</v>
      </c>
      <c r="F6" s="2">
        <v>115.05699999999999</v>
      </c>
      <c r="G6" s="2">
        <v>112.657</v>
      </c>
      <c r="H6" s="2">
        <v>110.86799999999999</v>
      </c>
      <c r="I6" s="2">
        <v>109.08099999999999</v>
      </c>
      <c r="J6" s="2">
        <v>107.59399999999999</v>
      </c>
      <c r="K6" s="2">
        <v>106.54299999999999</v>
      </c>
      <c r="L6" s="2">
        <v>105.50399999999999</v>
      </c>
      <c r="M6" s="2">
        <v>104.53799999999998</v>
      </c>
      <c r="N6" s="2">
        <v>103.26199999999999</v>
      </c>
      <c r="O6" s="2">
        <v>102.47699999999999</v>
      </c>
      <c r="P6" s="2">
        <v>102.19799999999999</v>
      </c>
      <c r="Q6" s="2">
        <v>102.13200000000001</v>
      </c>
      <c r="R6" s="2">
        <v>101.77499999999999</v>
      </c>
      <c r="S6" s="2">
        <v>101.926</v>
      </c>
      <c r="T6" s="2">
        <v>101.715</v>
      </c>
      <c r="U6" s="2">
        <v>101.67999999999999</v>
      </c>
      <c r="V6" s="2">
        <v>102.02199999999999</v>
      </c>
      <c r="W6" s="2">
        <v>102.28800000000001</v>
      </c>
      <c r="X6" s="2">
        <v>102.571</v>
      </c>
      <c r="Y6" s="2">
        <v>102.744</v>
      </c>
      <c r="Z6" s="2">
        <v>102.84399999999999</v>
      </c>
      <c r="AA6" s="2">
        <v>102.767</v>
      </c>
      <c r="AB6" s="2">
        <v>102.688</v>
      </c>
    </row>
    <row r="7" spans="1:28">
      <c r="A7" t="s">
        <v>30</v>
      </c>
      <c r="B7" s="2">
        <v>32.062281600000006</v>
      </c>
      <c r="C7" s="2">
        <v>32.278119599999997</v>
      </c>
      <c r="D7" s="2">
        <v>32.254002</v>
      </c>
      <c r="E7" s="2">
        <v>32.287064399999998</v>
      </c>
      <c r="F7" s="2">
        <v>32.302779600000001</v>
      </c>
      <c r="G7" s="2">
        <v>32.28828</v>
      </c>
      <c r="H7" s="2">
        <v>32.135041200000003</v>
      </c>
      <c r="I7" s="2">
        <v>31.872866399999999</v>
      </c>
      <c r="J7" s="2">
        <v>31.640228399999998</v>
      </c>
      <c r="K7" s="2">
        <v>31.541593200000001</v>
      </c>
      <c r="L7" s="2">
        <v>31.436454000000005</v>
      </c>
      <c r="M7" s="2">
        <v>31.217773200000003</v>
      </c>
      <c r="N7" s="2">
        <v>31.116832799999997</v>
      </c>
      <c r="O7" s="2">
        <v>30.798160800000002</v>
      </c>
      <c r="P7" s="2">
        <v>30.553604400000005</v>
      </c>
      <c r="Q7" s="2">
        <v>30.345088800000003</v>
      </c>
      <c r="R7" s="2">
        <v>30.070046400000003</v>
      </c>
      <c r="S7" s="2">
        <v>29.843646</v>
      </c>
      <c r="T7" s="2">
        <v>29.686479599999998</v>
      </c>
      <c r="U7" s="2">
        <v>29.505331200000001</v>
      </c>
      <c r="V7" s="2">
        <v>29.288684400000001</v>
      </c>
      <c r="W7" s="2">
        <v>29.066347200000003</v>
      </c>
      <c r="X7" s="2">
        <v>28.844281199999998</v>
      </c>
      <c r="Y7" s="2">
        <v>28.596877200000002</v>
      </c>
      <c r="Z7" s="2">
        <v>28.354485600000004</v>
      </c>
      <c r="AA7" s="2">
        <v>28.1166996</v>
      </c>
      <c r="AB7" s="2">
        <v>27.867261599999999</v>
      </c>
    </row>
    <row r="8" spans="1:28">
      <c r="A8" t="s">
        <v>31</v>
      </c>
      <c r="B8" s="2">
        <v>74.926397600000001</v>
      </c>
      <c r="C8" s="2">
        <v>74.590199999999996</v>
      </c>
      <c r="D8" s="2">
        <v>74.934806399999999</v>
      </c>
      <c r="E8" s="2">
        <v>74.520060000000001</v>
      </c>
      <c r="F8" s="2">
        <v>73.803816800000007</v>
      </c>
      <c r="G8" s="2">
        <v>73.870881600000004</v>
      </c>
      <c r="H8" s="2">
        <v>73.821224000000001</v>
      </c>
      <c r="I8" s="2">
        <v>73.710765600000002</v>
      </c>
      <c r="J8" s="2">
        <v>73.574547999999993</v>
      </c>
      <c r="K8" s="2">
        <v>73.269216</v>
      </c>
      <c r="L8" s="2">
        <v>73.264109599999998</v>
      </c>
      <c r="M8" s="2">
        <v>72.886379199999993</v>
      </c>
      <c r="N8" s="2">
        <v>72.885391999999996</v>
      </c>
      <c r="O8" s="2">
        <v>72.997767999999994</v>
      </c>
      <c r="P8" s="2">
        <v>73.493094400000004</v>
      </c>
      <c r="Q8" s="2">
        <v>73.346664000000004</v>
      </c>
      <c r="R8" s="2">
        <v>73.678969600000002</v>
      </c>
      <c r="S8" s="2">
        <v>73.5470416</v>
      </c>
      <c r="T8" s="2">
        <v>73.333603199999999</v>
      </c>
      <c r="U8" s="2">
        <v>73.128289600000002</v>
      </c>
      <c r="V8" s="2">
        <v>72.904411199999998</v>
      </c>
      <c r="W8" s="2">
        <v>72.973620799999992</v>
      </c>
      <c r="X8" s="2">
        <v>72.680646400000001</v>
      </c>
      <c r="Y8" s="2">
        <v>72.761226399999998</v>
      </c>
      <c r="Z8" s="2">
        <v>72.555912800000002</v>
      </c>
      <c r="AA8" s="2">
        <v>72.331977600000002</v>
      </c>
      <c r="AB8" s="2">
        <v>72.030708000000004</v>
      </c>
    </row>
    <row r="9" spans="1:28">
      <c r="A9" t="s">
        <v>32</v>
      </c>
      <c r="B9" s="2">
        <v>79.93986000000001</v>
      </c>
      <c r="C9" s="2">
        <v>81.616919999999993</v>
      </c>
      <c r="D9" s="2">
        <v>81.477164999999999</v>
      </c>
      <c r="E9" s="2">
        <v>82.846764000000007</v>
      </c>
      <c r="F9" s="2">
        <v>84.300216000000006</v>
      </c>
      <c r="G9" s="2">
        <v>84.216363000000001</v>
      </c>
      <c r="H9" s="2">
        <v>85.502109000000004</v>
      </c>
      <c r="I9" s="2">
        <v>86.899659000000014</v>
      </c>
      <c r="J9" s="2">
        <v>88.436964000000003</v>
      </c>
      <c r="K9" s="2">
        <v>90.449436000000006</v>
      </c>
      <c r="L9" s="2">
        <v>91.036406999999997</v>
      </c>
      <c r="M9" s="2">
        <v>91.455672000000007</v>
      </c>
      <c r="N9" s="2">
        <v>92.098545000000016</v>
      </c>
      <c r="O9" s="2">
        <v>91.763132999999996</v>
      </c>
      <c r="P9" s="2">
        <v>90.114024000000015</v>
      </c>
      <c r="Q9" s="2">
        <v>90.253779000000009</v>
      </c>
      <c r="R9" s="2">
        <v>89.806563000000011</v>
      </c>
      <c r="S9" s="2">
        <v>89.471151000000006</v>
      </c>
      <c r="T9" s="2">
        <v>89.163690000000003</v>
      </c>
      <c r="U9" s="2">
        <v>89.191641000000004</v>
      </c>
      <c r="V9" s="2">
        <v>89.415249000000003</v>
      </c>
      <c r="W9" s="2">
        <v>88.520817000000008</v>
      </c>
      <c r="X9" s="2">
        <v>88.912131000000002</v>
      </c>
      <c r="Y9" s="2">
        <v>88.968032999999991</v>
      </c>
      <c r="Z9" s="2">
        <v>90.114024000000015</v>
      </c>
      <c r="AA9" s="2">
        <v>90.449436000000006</v>
      </c>
      <c r="AB9" s="2">
        <v>91.343868000000001</v>
      </c>
    </row>
    <row r="10" spans="1:28">
      <c r="A10" t="s">
        <v>33</v>
      </c>
      <c r="B10" s="2">
        <v>161.95740000000001</v>
      </c>
      <c r="C10" s="2">
        <v>163.34640000000002</v>
      </c>
      <c r="D10" s="2">
        <v>168.41624999999999</v>
      </c>
      <c r="E10" s="2">
        <v>168.97185000000002</v>
      </c>
      <c r="F10" s="2">
        <v>170.63865000000001</v>
      </c>
      <c r="G10" s="2">
        <v>174.11115000000001</v>
      </c>
      <c r="H10" s="2">
        <v>175.15290000000002</v>
      </c>
      <c r="I10" s="2">
        <v>177.02805000000001</v>
      </c>
      <c r="J10" s="2">
        <v>177.72255000000001</v>
      </c>
      <c r="K10" s="2">
        <v>177.16694999999999</v>
      </c>
      <c r="L10" s="2">
        <v>178.48650000000001</v>
      </c>
      <c r="M10" s="2">
        <v>182.65350000000001</v>
      </c>
      <c r="N10" s="2">
        <v>182.72295000000003</v>
      </c>
      <c r="O10" s="2">
        <v>186.40380000000002</v>
      </c>
      <c r="P10" s="2">
        <v>190.1541</v>
      </c>
      <c r="Q10" s="2">
        <v>190.7097</v>
      </c>
      <c r="R10" s="2">
        <v>194.11275000000001</v>
      </c>
      <c r="S10" s="2">
        <v>197.44635000000002</v>
      </c>
      <c r="T10" s="2">
        <v>201.33555000000001</v>
      </c>
      <c r="U10" s="2">
        <v>205.98870000000002</v>
      </c>
      <c r="V10" s="2">
        <v>207.72495000000004</v>
      </c>
      <c r="W10" s="2">
        <v>209.18340000000001</v>
      </c>
      <c r="X10" s="2">
        <v>210.78075000000001</v>
      </c>
      <c r="Y10" s="2">
        <v>210.36405000000002</v>
      </c>
      <c r="Z10" s="2">
        <v>207.16935000000001</v>
      </c>
      <c r="AA10" s="2">
        <v>207.72495000000004</v>
      </c>
      <c r="AB10" s="2">
        <v>207.09990000000002</v>
      </c>
    </row>
    <row r="11" spans="1:28">
      <c r="A11" t="s">
        <v>34</v>
      </c>
      <c r="B11" s="2">
        <v>227.238</v>
      </c>
      <c r="C11" s="2">
        <v>245.63</v>
      </c>
      <c r="D11" s="2">
        <v>257.73</v>
      </c>
      <c r="E11" s="2">
        <v>279.99399999999997</v>
      </c>
      <c r="F11" s="2">
        <v>300.322</v>
      </c>
      <c r="G11" s="2">
        <v>319.68200000000002</v>
      </c>
      <c r="H11" s="2">
        <v>334.44400000000002</v>
      </c>
      <c r="I11" s="2">
        <v>347.02799999999996</v>
      </c>
      <c r="J11" s="2">
        <v>365.904</v>
      </c>
      <c r="K11" s="2">
        <v>378.97199999999998</v>
      </c>
      <c r="L11" s="2">
        <v>387.44199999999995</v>
      </c>
      <c r="M11" s="2">
        <v>393.00799999999998</v>
      </c>
      <c r="N11" s="2">
        <v>406.56</v>
      </c>
      <c r="O11" s="2">
        <v>411.4</v>
      </c>
      <c r="P11" s="2">
        <v>418.17599999999999</v>
      </c>
      <c r="Q11" s="2">
        <v>430.76</v>
      </c>
      <c r="R11" s="2">
        <v>434.87400000000002</v>
      </c>
      <c r="S11" s="2">
        <v>442.13400000000001</v>
      </c>
      <c r="T11" s="2">
        <v>446.73199999999997</v>
      </c>
      <c r="U11" s="2">
        <v>446.00599999999997</v>
      </c>
      <c r="V11" s="2">
        <v>451.08799999999997</v>
      </c>
      <c r="W11" s="2">
        <v>464.64</v>
      </c>
      <c r="X11" s="2">
        <v>468.27</v>
      </c>
      <c r="Y11" s="2">
        <v>481.096</v>
      </c>
      <c r="Z11" s="2">
        <v>494.16399999999999</v>
      </c>
      <c r="AA11" s="2">
        <v>499.48799999999994</v>
      </c>
      <c r="AB11" s="2">
        <v>510.62</v>
      </c>
    </row>
    <row r="12" spans="1:28">
      <c r="A12" t="s">
        <v>35</v>
      </c>
      <c r="B12" s="2">
        <v>88.591715100000002</v>
      </c>
      <c r="C12" s="2">
        <v>84.739901399999994</v>
      </c>
      <c r="D12" s="2">
        <v>85.167880700000012</v>
      </c>
      <c r="E12" s="2">
        <v>85.167880700000012</v>
      </c>
      <c r="F12" s="2">
        <v>88.163735799999998</v>
      </c>
      <c r="G12" s="2">
        <v>88.591715100000002</v>
      </c>
      <c r="H12" s="2">
        <v>92.44352880000001</v>
      </c>
      <c r="I12" s="2">
        <v>101.00311480000001</v>
      </c>
      <c r="J12" s="2">
        <v>103.5709906</v>
      </c>
      <c r="K12" s="2">
        <v>106.99482500000001</v>
      </c>
      <c r="L12" s="2">
        <v>115.1264317</v>
      </c>
      <c r="M12" s="2">
        <v>127.5378314</v>
      </c>
      <c r="N12" s="2">
        <v>136.95337600000002</v>
      </c>
      <c r="O12" s="2">
        <v>153.2165894</v>
      </c>
      <c r="P12" s="2">
        <v>166.91192699999999</v>
      </c>
      <c r="Q12" s="2">
        <v>176.7554509</v>
      </c>
      <c r="R12" s="2">
        <v>185.74301620000003</v>
      </c>
      <c r="S12" s="2">
        <v>193.87462289999999</v>
      </c>
      <c r="T12" s="2">
        <v>205.00208470000001</v>
      </c>
      <c r="U12" s="2">
        <v>210.1378363</v>
      </c>
      <c r="V12" s="2">
        <v>216.55752580000001</v>
      </c>
      <c r="W12" s="2">
        <v>221.2652981</v>
      </c>
      <c r="X12" s="2">
        <v>232.39275990000002</v>
      </c>
      <c r="Y12" s="2">
        <v>237.52851150000004</v>
      </c>
      <c r="Z12" s="2">
        <v>246.51607680000001</v>
      </c>
      <c r="AA12" s="2">
        <v>259.35545580000002</v>
      </c>
      <c r="AB12" s="2">
        <v>263.2072695</v>
      </c>
    </row>
    <row r="13" spans="1:28">
      <c r="A13" t="s">
        <v>36</v>
      </c>
      <c r="B13" s="2">
        <v>785.71365430000003</v>
      </c>
      <c r="C13" s="2">
        <v>802.63354099999992</v>
      </c>
      <c r="D13" s="2">
        <v>819.29910410000002</v>
      </c>
      <c r="E13" s="2">
        <v>841.32261910000011</v>
      </c>
      <c r="F13" s="2">
        <v>864.58819820000008</v>
      </c>
      <c r="G13" s="2">
        <v>885.41738969999994</v>
      </c>
      <c r="H13" s="2">
        <v>904.36680299999989</v>
      </c>
      <c r="I13" s="2">
        <v>926.6234558000001</v>
      </c>
      <c r="J13" s="2">
        <v>948.44328099999996</v>
      </c>
      <c r="K13" s="2">
        <v>964.93702020000001</v>
      </c>
      <c r="L13" s="2">
        <v>982.29590229999985</v>
      </c>
      <c r="M13" s="2">
        <v>1003.2971557999999</v>
      </c>
      <c r="N13" s="2">
        <v>1025.5990958</v>
      </c>
      <c r="O13" s="2">
        <v>1049.0564512000001</v>
      </c>
      <c r="P13" s="2">
        <v>1071.6007497999999</v>
      </c>
      <c r="Q13" s="2">
        <v>1094.3026826999999</v>
      </c>
      <c r="R13" s="2">
        <v>1110.0603452</v>
      </c>
      <c r="S13" s="2">
        <v>1128.2428115</v>
      </c>
      <c r="T13" s="2">
        <v>1146.9684075</v>
      </c>
      <c r="U13" s="2">
        <v>1155.6377981000001</v>
      </c>
      <c r="V13" s="2">
        <v>1169.0008204000001</v>
      </c>
      <c r="W13" s="2">
        <v>1187.9374831</v>
      </c>
      <c r="X13" s="2">
        <v>1204.4515685000001</v>
      </c>
      <c r="Y13" s="2">
        <v>1222.0586981000001</v>
      </c>
      <c r="Z13" s="2">
        <v>1241.7178492</v>
      </c>
      <c r="AA13" s="2">
        <v>1260.2335190000001</v>
      </c>
      <c r="AB13" s="2">
        <v>1274.8570070999999</v>
      </c>
    </row>
    <row r="14" spans="1:28">
      <c r="A14" t="s">
        <v>37</v>
      </c>
      <c r="B14" s="7"/>
      <c r="C14" s="7">
        <v>2.1534418559995605</v>
      </c>
      <c r="D14" s="7">
        <v>2.0763601629750608</v>
      </c>
      <c r="E14" s="7">
        <v>2.6880921619208795</v>
      </c>
      <c r="F14" s="7">
        <v>2.7653576133360334</v>
      </c>
      <c r="G14" s="7">
        <v>2.409145942931501</v>
      </c>
      <c r="H14" s="7">
        <v>2.1401672838637662</v>
      </c>
      <c r="I14" s="7">
        <v>2.4610205423473746</v>
      </c>
      <c r="J14" s="7">
        <v>2.3547671994943959</v>
      </c>
      <c r="K14" s="7">
        <v>1.7390327424334455</v>
      </c>
      <c r="L14" s="7">
        <v>1.7989652937558469</v>
      </c>
      <c r="M14" s="7">
        <v>2.1379762911386093</v>
      </c>
      <c r="N14" s="7">
        <v>2.2228648682071803</v>
      </c>
      <c r="O14" s="7">
        <v>2.2871856552976593</v>
      </c>
      <c r="P14" s="7">
        <v>2.1490071934843669</v>
      </c>
      <c r="Q14" s="7">
        <v>2.1185066270471524</v>
      </c>
      <c r="R14" s="7">
        <v>1.4399729388509661</v>
      </c>
      <c r="S14" s="7">
        <v>1.6379709786609884</v>
      </c>
      <c r="T14" s="7">
        <v>1.6597133001099555</v>
      </c>
      <c r="U14" s="7">
        <v>0.7558526061669264</v>
      </c>
      <c r="V14" s="7">
        <v>1.1563330934632234</v>
      </c>
      <c r="W14" s="7">
        <v>1.6199015748783081</v>
      </c>
      <c r="X14" s="7">
        <v>1.3901476832691173</v>
      </c>
      <c r="Y14" s="7">
        <v>1.4618379070175129</v>
      </c>
      <c r="Z14" s="7">
        <v>1.6086912298537746</v>
      </c>
      <c r="AA14" s="7">
        <v>1.4911334174610711</v>
      </c>
      <c r="AB14" s="7">
        <v>1.1603792376196751</v>
      </c>
    </row>
    <row r="15" spans="1:28">
      <c r="A15" t="s">
        <v>38</v>
      </c>
      <c r="B15" s="7"/>
      <c r="C15" s="7">
        <v>2.1534418559995605</v>
      </c>
      <c r="D15" s="7">
        <v>4.274515227805427</v>
      </c>
      <c r="E15" s="7">
        <v>7.0775102985250591</v>
      </c>
      <c r="F15" s="7">
        <v>10.038586381735996</v>
      </c>
      <c r="G15" s="7">
        <v>12.689576521210764</v>
      </c>
      <c r="H15" s="7">
        <v>15.10132197024234</v>
      </c>
      <c r="I15" s="7">
        <v>17.933989148443395</v>
      </c>
      <c r="J15" s="7">
        <v>20.711060041966224</v>
      </c>
      <c r="K15" s="7">
        <v>22.810264899834511</v>
      </c>
      <c r="L15" s="7">
        <v>25.019578942552151</v>
      </c>
      <c r="M15" s="7">
        <v>27.692467899625235</v>
      </c>
      <c r="N15" s="7">
        <v>30.530898907912732</v>
      </c>
      <c r="O15" s="7">
        <v>33.516382903465605</v>
      </c>
      <c r="P15" s="7">
        <v>36.385659576541215</v>
      </c>
      <c r="Q15" s="7">
        <v>39.274998813012203</v>
      </c>
      <c r="R15" s="7">
        <v>41.280521106504587</v>
      </c>
      <c r="S15" s="7">
        <v>43.594655040730146</v>
      </c>
      <c r="T15" s="7">
        <v>45.977914628688154</v>
      </c>
      <c r="U15" s="7">
        <v>47.081292500837222</v>
      </c>
      <c r="V15" s="7">
        <v>48.782042160317843</v>
      </c>
      <c r="W15" s="7">
        <v>51.192164804408947</v>
      </c>
      <c r="X15" s="7">
        <v>53.293959180721863</v>
      </c>
      <c r="Y15" s="7">
        <v>55.534868385193612</v>
      </c>
      <c r="Z15" s="7">
        <v>58.036944172270822</v>
      </c>
      <c r="AA15" s="7">
        <v>60.393485858757856</v>
      </c>
      <c r="AB15" s="7">
        <v>62.254658567157335</v>
      </c>
    </row>
    <row r="16" spans="1:28">
      <c r="A16" t="s">
        <v>39</v>
      </c>
      <c r="B16" s="7">
        <v>3.3166469155761926</v>
      </c>
      <c r="C16" s="7">
        <v>3.3721264641626751</v>
      </c>
      <c r="D16" s="7">
        <v>3.4313318427775683</v>
      </c>
      <c r="E16" s="7">
        <v>3.51797039138616</v>
      </c>
      <c r="F16" s="7">
        <v>3.6095194681250784</v>
      </c>
      <c r="G16" s="7">
        <v>3.6901616641660411</v>
      </c>
      <c r="H16" s="7">
        <v>3.7628642880918695</v>
      </c>
      <c r="I16" s="7">
        <v>3.8485835270174857</v>
      </c>
      <c r="J16" s="7">
        <v>3.9321860737976784</v>
      </c>
      <c r="K16" s="7">
        <v>3.9934487447750691</v>
      </c>
      <c r="L16" s="7">
        <v>4.058067843922994</v>
      </c>
      <c r="M16" s="7">
        <v>4.1373078589690717</v>
      </c>
      <c r="N16" s="7">
        <v>4.221614784720507</v>
      </c>
      <c r="O16" s="7">
        <v>4.3108956285185949</v>
      </c>
      <c r="P16" s="7">
        <v>4.396310768410256</v>
      </c>
      <c r="Q16" s="7">
        <v>4.4826424819760771</v>
      </c>
      <c r="R16" s="7">
        <v>4.5410527518920025</v>
      </c>
      <c r="S16" s="7">
        <v>4.6095882149861085</v>
      </c>
      <c r="T16" s="7">
        <v>4.6807395017140063</v>
      </c>
      <c r="U16" s="7">
        <v>4.711312316441763</v>
      </c>
      <c r="V16" s="7">
        <v>4.7613262479635061</v>
      </c>
      <c r="W16" s="7">
        <v>4.8349103911273907</v>
      </c>
      <c r="X16" s="7">
        <v>4.8991318629245484</v>
      </c>
      <c r="Y16" s="7">
        <v>4.9683241781518079</v>
      </c>
      <c r="Z16" s="7">
        <v>5.0466078000406425</v>
      </c>
      <c r="AA16" s="7">
        <v>5.1208188500609513</v>
      </c>
      <c r="AB16" s="7">
        <v>5.1802397687931734</v>
      </c>
    </row>
    <row r="17" spans="1:28">
      <c r="A17" t="s">
        <v>40</v>
      </c>
      <c r="B17" s="7">
        <v>60.809318062019074</v>
      </c>
      <c r="C17" s="7">
        <v>61.512044560819078</v>
      </c>
      <c r="D17" s="7">
        <v>62.408725719489041</v>
      </c>
      <c r="E17" s="7">
        <v>63.487385049909442</v>
      </c>
      <c r="F17" s="7">
        <v>64.669444593859822</v>
      </c>
      <c r="G17" s="7">
        <v>65.775178110893634</v>
      </c>
      <c r="H17" s="7">
        <v>66.570381265974007</v>
      </c>
      <c r="I17" s="7">
        <v>67.455573338617398</v>
      </c>
      <c r="J17" s="7">
        <v>68.237875006887208</v>
      </c>
      <c r="K17" s="7">
        <v>68.723011048177426</v>
      </c>
      <c r="L17" s="7">
        <v>69.332970859935557</v>
      </c>
      <c r="M17" s="7">
        <v>70.088839316930915</v>
      </c>
      <c r="N17" s="7">
        <v>70.810936649033664</v>
      </c>
      <c r="O17" s="7">
        <v>71.590083502267106</v>
      </c>
      <c r="P17" s="7">
        <v>72.344296805007701</v>
      </c>
      <c r="Q17" s="7">
        <v>72.94372603844117</v>
      </c>
      <c r="R17" s="7">
        <v>73.395087908775793</v>
      </c>
      <c r="S17" s="7">
        <v>73.871950647921324</v>
      </c>
      <c r="T17" s="7">
        <v>74.37603591535715</v>
      </c>
      <c r="U17" s="7">
        <v>74.602313780099948</v>
      </c>
      <c r="V17" s="7">
        <v>74.881938534523201</v>
      </c>
      <c r="W17" s="7">
        <v>75.348131600680532</v>
      </c>
      <c r="X17" s="7">
        <v>75.672906552406545</v>
      </c>
      <c r="Y17" s="7">
        <v>76.018325710896548</v>
      </c>
      <c r="Z17" s="7">
        <v>76.333720048453003</v>
      </c>
      <c r="AA17" s="7">
        <v>76.697563683830239</v>
      </c>
      <c r="AB17" s="7">
        <v>76.944093654187839</v>
      </c>
    </row>
    <row r="18" spans="1:28">
      <c r="A18" t="s">
        <v>41</v>
      </c>
      <c r="B18" s="7">
        <v>40.196541497217048</v>
      </c>
      <c r="C18" s="7">
        <v>41.16073955598624</v>
      </c>
      <c r="D18" s="7">
        <v>41.852588265267705</v>
      </c>
      <c r="E18" s="7">
        <v>43.403311929332141</v>
      </c>
      <c r="F18" s="7">
        <v>44.933037093126487</v>
      </c>
      <c r="G18" s="7">
        <v>46.110876051161888</v>
      </c>
      <c r="H18" s="7">
        <v>47.202918924479818</v>
      </c>
      <c r="I18" s="7">
        <v>48.350936078257632</v>
      </c>
      <c r="J18" s="7">
        <v>49.499532550328652</v>
      </c>
      <c r="K18" s="7">
        <v>50.362543339800027</v>
      </c>
      <c r="L18" s="7">
        <v>51.162631394802673</v>
      </c>
      <c r="M18" s="7">
        <v>51.883515107239781</v>
      </c>
      <c r="N18" s="7">
        <v>52.994720668707515</v>
      </c>
      <c r="O18" s="7">
        <v>53.821373364049514</v>
      </c>
      <c r="P18" s="7">
        <v>54.599432401404997</v>
      </c>
      <c r="Q18" s="7">
        <v>55.516216902718561</v>
      </c>
      <c r="R18" s="7">
        <v>55.908403438029602</v>
      </c>
      <c r="S18" s="7">
        <v>56.371608701359754</v>
      </c>
      <c r="T18" s="7">
        <v>56.822322257380925</v>
      </c>
      <c r="U18" s="7">
        <v>56.777637195562058</v>
      </c>
      <c r="V18" s="7">
        <v>57.112494204371046</v>
      </c>
      <c r="W18" s="7">
        <v>57.739174650006454</v>
      </c>
      <c r="X18" s="7">
        <v>58.172763291145969</v>
      </c>
      <c r="Y18" s="7">
        <v>58.804418528936779</v>
      </c>
      <c r="Z18" s="7">
        <v>59.649627914843705</v>
      </c>
      <c r="AA18" s="7">
        <v>60.214511386917003</v>
      </c>
      <c r="AB18" s="7">
        <v>60.699142350111508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B1D4BEC8A464BA39CA79479942468" ma:contentTypeVersion="17" ma:contentTypeDescription="Create a new document." ma:contentTypeScope="" ma:versionID="ddddf1bdcb69cc4c5e1f8b41e169bb3b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34322f889743d1f1565a56db966e66a9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Props1.xml><?xml version="1.0" encoding="utf-8"?>
<ds:datastoreItem xmlns:ds="http://schemas.openxmlformats.org/officeDocument/2006/customXml" ds:itemID="{7E89E649-FB96-4730-B065-8B197174FC92}"/>
</file>

<file path=customXml/itemProps2.xml><?xml version="1.0" encoding="utf-8"?>
<ds:datastoreItem xmlns:ds="http://schemas.openxmlformats.org/officeDocument/2006/customXml" ds:itemID="{B8D243B5-3A1C-4A86-B0D1-7FE6AF3995BB}"/>
</file>

<file path=customXml/itemProps3.xml><?xml version="1.0" encoding="utf-8"?>
<ds:datastoreItem xmlns:ds="http://schemas.openxmlformats.org/officeDocument/2006/customXml" ds:itemID="{61455B13-C7F8-44C4-874B-D3F957E99298}"/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Gjerde, Sigurd</dc:creator>
  <cp:keywords/>
  <dc:description/>
  <cp:lastModifiedBy>Helde, Ingunn</cp:lastModifiedBy>
  <cp:revision/>
  <dcterms:created xsi:type="dcterms:W3CDTF">2024-07-24T10:38:07Z</dcterms:created>
  <dcterms:modified xsi:type="dcterms:W3CDTF">2025-06-23T12:23:43Z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